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su.sharepoint.com/sites/RSCH-OVPR-Reporting/Shared Documents/Year End Reports P3 and FXX/FXX Reports/FY26/"/>
    </mc:Choice>
  </mc:AlternateContent>
  <xr:revisionPtr revIDLastSave="13" documentId="13_ncr:1_{C564C432-5683-453B-BCD3-51D485C48E1F}" xr6:coauthVersionLast="47" xr6:coauthVersionMax="47" xr10:uidLastSave="{247C76F5-7AE8-4741-B86E-25557829607B}"/>
  <bookViews>
    <workbookView xWindow="35055" yWindow="570" windowWidth="28800" windowHeight="15825" xr2:uid="{00000000-000D-0000-FFFF-FFFF00000000}"/>
  </bookViews>
  <sheets>
    <sheet name="Table F4" sheetId="1" r:id="rId1"/>
  </sheets>
  <definedNames>
    <definedName name="_xlnm._FilterDatabase" localSheetId="0" hidden="1">'Table F4'!$A$2:$H$73</definedName>
    <definedName name="Table_F4">'Table F4'!$A$2:$F$70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2" i="1" l="1"/>
  <c r="E72" i="1"/>
  <c r="F72" i="1"/>
  <c r="G72" i="1"/>
  <c r="C72" i="1"/>
  <c r="H5" i="1"/>
  <c r="H4" i="1"/>
  <c r="H6" i="1"/>
  <c r="H8" i="1"/>
  <c r="H7" i="1"/>
  <c r="H9" i="1"/>
  <c r="H11" i="1"/>
  <c r="H10" i="1"/>
  <c r="H12" i="1"/>
  <c r="H14" i="1"/>
  <c r="H13" i="1"/>
  <c r="H15" i="1"/>
  <c r="H17" i="1"/>
  <c r="H16" i="1"/>
  <c r="H18" i="1"/>
  <c r="H20" i="1"/>
  <c r="H19" i="1"/>
  <c r="H21" i="1"/>
  <c r="H23" i="1"/>
  <c r="H22" i="1"/>
  <c r="H24" i="1"/>
  <c r="H26" i="1"/>
  <c r="H25" i="1"/>
  <c r="H27" i="1"/>
  <c r="H29" i="1"/>
  <c r="H28" i="1"/>
  <c r="H30" i="1"/>
  <c r="H32" i="1"/>
  <c r="H31" i="1"/>
  <c r="H33" i="1"/>
  <c r="H35" i="1"/>
  <c r="H34" i="1"/>
  <c r="H36" i="1"/>
  <c r="H38" i="1"/>
  <c r="H37" i="1"/>
  <c r="H39" i="1"/>
  <c r="H41" i="1"/>
  <c r="H40" i="1"/>
  <c r="H42" i="1"/>
  <c r="H44" i="1"/>
  <c r="H43" i="1"/>
  <c r="H45" i="1"/>
  <c r="H47" i="1"/>
  <c r="H46" i="1"/>
  <c r="H48" i="1"/>
  <c r="H50" i="1"/>
  <c r="H49" i="1"/>
  <c r="H51" i="1"/>
  <c r="H53" i="1"/>
  <c r="H52" i="1"/>
  <c r="H54" i="1"/>
  <c r="H56" i="1"/>
  <c r="H55" i="1"/>
  <c r="H57" i="1"/>
  <c r="H59" i="1"/>
  <c r="H58" i="1"/>
  <c r="H60" i="1"/>
  <c r="H62" i="1"/>
  <c r="H61" i="1"/>
  <c r="H63" i="1"/>
  <c r="H65" i="1"/>
  <c r="H64" i="1"/>
  <c r="H66" i="1"/>
  <c r="H68" i="1"/>
  <c r="H67" i="1"/>
  <c r="H69" i="1"/>
  <c r="H71" i="1"/>
  <c r="H70" i="1"/>
  <c r="H3" i="1"/>
  <c r="H72" i="1" l="1"/>
</calcChain>
</file>

<file path=xl/sharedStrings.xml><?xml version="1.0" encoding="utf-8"?>
<sst xmlns="http://schemas.openxmlformats.org/spreadsheetml/2006/main" count="149" uniqueCount="37">
  <si>
    <t>College of Arts &amp; Sciences</t>
  </si>
  <si>
    <t>Federal</t>
  </si>
  <si>
    <t>State</t>
  </si>
  <si>
    <t>Other</t>
  </si>
  <si>
    <t>College of Business</t>
  </si>
  <si>
    <t>College of Comm &amp; Information</t>
  </si>
  <si>
    <t>College of Criminology &amp; Crim</t>
  </si>
  <si>
    <t>College of Engineering</t>
  </si>
  <si>
    <t>College of Fine Arts</t>
  </si>
  <si>
    <t>College of Law</t>
  </si>
  <si>
    <t>College of Medicine</t>
  </si>
  <si>
    <t>College of Motion Picture Arts</t>
  </si>
  <si>
    <t>College of Music</t>
  </si>
  <si>
    <t>College of Nursing</t>
  </si>
  <si>
    <t>College of Soc Sci &amp; Pub Pol</t>
  </si>
  <si>
    <t>College of Social Work</t>
  </si>
  <si>
    <t>Panama City Campus</t>
  </si>
  <si>
    <t>President's Office</t>
  </si>
  <si>
    <t>Provost &amp; VP Academic Affairs</t>
  </si>
  <si>
    <t>VP Finance &amp; Administration</t>
  </si>
  <si>
    <t>VP Research</t>
  </si>
  <si>
    <t>VP Student Affairs</t>
  </si>
  <si>
    <t>VP University Advancement</t>
  </si>
  <si>
    <t>VP University Relations</t>
  </si>
  <si>
    <t>Source</t>
  </si>
  <si>
    <t>Five Year Total</t>
  </si>
  <si>
    <t>$ Exp FY22</t>
  </si>
  <si>
    <t>Grand Totals</t>
  </si>
  <si>
    <t>$ Exp FY23</t>
  </si>
  <si>
    <t>Moran College Entrepreneurship</t>
  </si>
  <si>
    <t>$ Exp FY24</t>
  </si>
  <si>
    <t>College of Edu Hlth &amp; HumanSci</t>
  </si>
  <si>
    <r>
      <t>College</t>
    </r>
    <r>
      <rPr>
        <b/>
        <vertAlign val="superscript"/>
        <sz val="12"/>
        <rFont val="Arial"/>
        <family val="2"/>
      </rPr>
      <t>1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</si>
  <si>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Units are reported using the organizational structure in effect at the time the report is created.</t>
    </r>
  </si>
  <si>
    <t>$ Exp FY25</t>
  </si>
  <si>
    <t>$ Exp FY26</t>
  </si>
  <si>
    <t>Table F4:  FY 22 - 26 Comparison of Expenditures by College (By Source)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</si>
</sst>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vertAlign val="superscript"/>
      <sz val="12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D1A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7" fillId="0" borderId="0" xfId="0" applyFont="1"/>
    <xf numFmtId="164" fontId="5" fillId="0" borderId="1" xfId="1" applyNumberFormat="1" applyFont="1" applyBorder="1" applyAlignme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164" fontId="9" fillId="2" borderId="1" xfId="1" applyNumberFormat="1" applyFont="1" applyFill="1" applyBorder="1" applyAlignment="1">
      <alignment horizontal="center"/>
    </xf>
    <xf numFmtId="0" fontId="4" fillId="0" borderId="1" xfId="2" applyBorder="1"/>
    <xf numFmtId="164" fontId="4" fillId="0" borderId="1" xfId="1" applyNumberFormat="1" applyFont="1" applyBorder="1" applyAlignment="1"/>
    <xf numFmtId="164" fontId="4" fillId="0" borderId="2" xfId="1" applyNumberFormat="1" applyFont="1" applyBorder="1" applyAlignment="1"/>
    <xf numFmtId="164" fontId="4" fillId="0" borderId="3" xfId="1" applyNumberFormat="1" applyFont="1" applyBorder="1" applyAlignment="1"/>
    <xf numFmtId="0" fontId="10" fillId="2" borderId="2" xfId="0" applyFont="1" applyFill="1" applyBorder="1"/>
    <xf numFmtId="0" fontId="10" fillId="2" borderId="3" xfId="0" applyFont="1" applyFill="1" applyBorder="1"/>
    <xf numFmtId="164" fontId="10" fillId="2" borderId="1" xfId="1" applyNumberFormat="1" applyFont="1" applyFill="1" applyBorder="1" applyAlignment="1"/>
  </cellXfs>
  <cellStyles count="3">
    <cellStyle name="Currency" xfId="1" builtinId="4"/>
    <cellStyle name="Normal" xfId="0" builtinId="0"/>
    <cellStyle name="Normal_Sheet2" xfId="2" xr:uid="{A3F8C8A0-7D56-405F-B9AA-3542F571B65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showGridLines="0"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1" width="27.6640625" customWidth="1"/>
    <col min="2" max="2" width="11.109375" bestFit="1" customWidth="1"/>
    <col min="3" max="7" width="19" bestFit="1" customWidth="1"/>
    <col min="8" max="8" width="23" bestFit="1" customWidth="1"/>
  </cols>
  <sheetData>
    <row r="1" spans="1:8" ht="17.399999999999999" x14ac:dyDescent="0.3">
      <c r="A1" s="5" t="s">
        <v>36</v>
      </c>
      <c r="B1" s="5"/>
      <c r="C1" s="5"/>
      <c r="D1" s="5"/>
      <c r="E1" s="6"/>
      <c r="F1" s="7"/>
      <c r="G1" s="7"/>
      <c r="H1" s="7"/>
    </row>
    <row r="2" spans="1:8" ht="18" x14ac:dyDescent="0.3">
      <c r="A2" s="1" t="s">
        <v>32</v>
      </c>
      <c r="B2" s="2" t="s">
        <v>24</v>
      </c>
      <c r="C2" s="8" t="s">
        <v>26</v>
      </c>
      <c r="D2" s="8" t="s">
        <v>28</v>
      </c>
      <c r="E2" s="8" t="s">
        <v>30</v>
      </c>
      <c r="F2" s="8" t="s">
        <v>34</v>
      </c>
      <c r="G2" s="8" t="s">
        <v>35</v>
      </c>
      <c r="H2" s="8" t="s">
        <v>25</v>
      </c>
    </row>
    <row r="3" spans="1:8" x14ac:dyDescent="0.3">
      <c r="A3" s="9" t="s">
        <v>0</v>
      </c>
      <c r="B3" s="9" t="s">
        <v>1</v>
      </c>
      <c r="C3" s="10">
        <v>44893446.803200006</v>
      </c>
      <c r="D3" s="10">
        <v>46557572.429500006</v>
      </c>
      <c r="E3" s="10">
        <v>49184015.713099994</v>
      </c>
      <c r="F3" s="10">
        <v>49438848.945200033</v>
      </c>
      <c r="G3" s="10">
        <v>40515306.497999981</v>
      </c>
      <c r="H3" s="4">
        <f t="shared" ref="H3:H34" si="0">SUM(C3:G3)</f>
        <v>230589190.389</v>
      </c>
    </row>
    <row r="4" spans="1:8" x14ac:dyDescent="0.3">
      <c r="A4" s="9" t="s">
        <v>0</v>
      </c>
      <c r="B4" s="9" t="s">
        <v>3</v>
      </c>
      <c r="C4" s="10">
        <v>2805003.2899000002</v>
      </c>
      <c r="D4" s="10">
        <v>3774396.9820999997</v>
      </c>
      <c r="E4" s="10">
        <v>4978333.3785000006</v>
      </c>
      <c r="F4" s="10">
        <v>5003744.0667000003</v>
      </c>
      <c r="G4" s="10">
        <v>5585278.6522999983</v>
      </c>
      <c r="H4" s="4">
        <f t="shared" si="0"/>
        <v>22146756.369499996</v>
      </c>
    </row>
    <row r="5" spans="1:8" x14ac:dyDescent="0.3">
      <c r="A5" s="9" t="s">
        <v>0</v>
      </c>
      <c r="B5" s="9" t="s">
        <v>2</v>
      </c>
      <c r="C5" s="10">
        <v>644847.16850000003</v>
      </c>
      <c r="D5" s="10">
        <v>788819.33600000013</v>
      </c>
      <c r="E5" s="10">
        <v>957561.99509999994</v>
      </c>
      <c r="F5" s="10">
        <v>965959.85229999991</v>
      </c>
      <c r="G5" s="10">
        <v>2058642.4663999998</v>
      </c>
      <c r="H5" s="4">
        <f t="shared" si="0"/>
        <v>5415830.8182999995</v>
      </c>
    </row>
    <row r="6" spans="1:8" x14ac:dyDescent="0.3">
      <c r="A6" s="9" t="s">
        <v>4</v>
      </c>
      <c r="B6" s="9" t="s">
        <v>1</v>
      </c>
      <c r="C6" s="10">
        <v>68475.95</v>
      </c>
      <c r="D6" s="10">
        <v>58048.210000000006</v>
      </c>
      <c r="E6" s="10">
        <v>546763.23</v>
      </c>
      <c r="F6" s="10">
        <v>13298.99</v>
      </c>
      <c r="G6" s="10">
        <v>21299.120000000003</v>
      </c>
      <c r="H6" s="4">
        <f t="shared" si="0"/>
        <v>707885.5</v>
      </c>
    </row>
    <row r="7" spans="1:8" x14ac:dyDescent="0.3">
      <c r="A7" s="9" t="s">
        <v>4</v>
      </c>
      <c r="B7" s="9" t="s">
        <v>3</v>
      </c>
      <c r="C7" s="10">
        <v>219902.52000000002</v>
      </c>
      <c r="D7" s="10">
        <v>315294.84999999998</v>
      </c>
      <c r="E7" s="10">
        <v>434793.36000000004</v>
      </c>
      <c r="F7" s="10">
        <v>252441.73</v>
      </c>
      <c r="G7" s="10">
        <v>367161.47000000003</v>
      </c>
      <c r="H7" s="4">
        <f t="shared" si="0"/>
        <v>1589593.93</v>
      </c>
    </row>
    <row r="8" spans="1:8" x14ac:dyDescent="0.3">
      <c r="A8" s="9" t="s">
        <v>4</v>
      </c>
      <c r="B8" s="9" t="s">
        <v>2</v>
      </c>
      <c r="C8" s="10">
        <v>0</v>
      </c>
      <c r="D8" s="10">
        <v>1631.14</v>
      </c>
      <c r="E8" s="10">
        <v>0</v>
      </c>
      <c r="F8" s="10">
        <v>474584.75</v>
      </c>
      <c r="G8" s="10">
        <v>157161.78</v>
      </c>
      <c r="H8" s="4">
        <f t="shared" si="0"/>
        <v>633377.67000000004</v>
      </c>
    </row>
    <row r="9" spans="1:8" x14ac:dyDescent="0.3">
      <c r="A9" s="9" t="s">
        <v>5</v>
      </c>
      <c r="B9" s="9" t="s">
        <v>1</v>
      </c>
      <c r="C9" s="10">
        <v>3516597.7050999999</v>
      </c>
      <c r="D9" s="10">
        <v>3689591.1275000004</v>
      </c>
      <c r="E9" s="10">
        <v>3693008.2418</v>
      </c>
      <c r="F9" s="10">
        <v>4623791.9894000031</v>
      </c>
      <c r="G9" s="10">
        <v>4005800.7209000001</v>
      </c>
      <c r="H9" s="4">
        <f t="shared" si="0"/>
        <v>19528789.784700003</v>
      </c>
    </row>
    <row r="10" spans="1:8" x14ac:dyDescent="0.3">
      <c r="A10" s="9" t="s">
        <v>5</v>
      </c>
      <c r="B10" s="9" t="s">
        <v>3</v>
      </c>
      <c r="C10" s="10">
        <v>334830.2795</v>
      </c>
      <c r="D10" s="10">
        <v>658932.04350000003</v>
      </c>
      <c r="E10" s="10">
        <v>1003615.9705000001</v>
      </c>
      <c r="F10" s="10">
        <v>795304.5824999999</v>
      </c>
      <c r="G10" s="10">
        <v>880453.60649999999</v>
      </c>
      <c r="H10" s="4">
        <f t="shared" si="0"/>
        <v>3673136.4824999999</v>
      </c>
    </row>
    <row r="11" spans="1:8" x14ac:dyDescent="0.3">
      <c r="A11" s="9" t="s">
        <v>5</v>
      </c>
      <c r="B11" s="9" t="s">
        <v>2</v>
      </c>
      <c r="C11" s="10">
        <v>0</v>
      </c>
      <c r="D11" s="10">
        <v>0</v>
      </c>
      <c r="E11" s="10">
        <v>0</v>
      </c>
      <c r="F11" s="10">
        <v>0</v>
      </c>
      <c r="G11" s="10">
        <v>47450.715799999998</v>
      </c>
      <c r="H11" s="4">
        <f t="shared" si="0"/>
        <v>47450.715799999998</v>
      </c>
    </row>
    <row r="12" spans="1:8" x14ac:dyDescent="0.3">
      <c r="A12" s="9" t="s">
        <v>6</v>
      </c>
      <c r="B12" s="9" t="s">
        <v>1</v>
      </c>
      <c r="C12" s="10">
        <v>418207.41</v>
      </c>
      <c r="D12" s="10">
        <v>769085.61</v>
      </c>
      <c r="E12" s="10">
        <v>1155673.82</v>
      </c>
      <c r="F12" s="10">
        <v>1829576.1560000002</v>
      </c>
      <c r="G12" s="10">
        <v>2082356.4739999999</v>
      </c>
      <c r="H12" s="4">
        <f t="shared" si="0"/>
        <v>6254899.4700000007</v>
      </c>
    </row>
    <row r="13" spans="1:8" x14ac:dyDescent="0.3">
      <c r="A13" s="9" t="s">
        <v>6</v>
      </c>
      <c r="B13" s="9" t="s">
        <v>3</v>
      </c>
      <c r="C13" s="10">
        <v>335651.31</v>
      </c>
      <c r="D13" s="10">
        <v>271601.59999999998</v>
      </c>
      <c r="E13" s="10">
        <v>103633.44</v>
      </c>
      <c r="F13" s="10">
        <v>156400.62</v>
      </c>
      <c r="G13" s="10">
        <v>324343.15000000002</v>
      </c>
      <c r="H13" s="4">
        <f t="shared" si="0"/>
        <v>1191630.1199999999</v>
      </c>
    </row>
    <row r="14" spans="1:8" x14ac:dyDescent="0.3">
      <c r="A14" s="9" t="s">
        <v>6</v>
      </c>
      <c r="B14" s="9" t="s">
        <v>2</v>
      </c>
      <c r="C14" s="10">
        <v>122223.05</v>
      </c>
      <c r="D14" s="10">
        <v>203142.85</v>
      </c>
      <c r="E14" s="10">
        <v>290818.12</v>
      </c>
      <c r="F14" s="10">
        <v>158956.63999999998</v>
      </c>
      <c r="G14" s="10">
        <v>16095.03</v>
      </c>
      <c r="H14" s="4">
        <f t="shared" si="0"/>
        <v>791235.69000000006</v>
      </c>
    </row>
    <row r="15" spans="1:8" x14ac:dyDescent="0.3">
      <c r="A15" s="9" t="s">
        <v>31</v>
      </c>
      <c r="B15" s="9" t="s">
        <v>1</v>
      </c>
      <c r="C15" s="10">
        <v>10165237.8298</v>
      </c>
      <c r="D15" s="10">
        <v>11184524.4483</v>
      </c>
      <c r="E15" s="10">
        <v>11113669.684900001</v>
      </c>
      <c r="F15" s="10">
        <v>11037984.929499999</v>
      </c>
      <c r="G15" s="10">
        <v>9063179.9050999992</v>
      </c>
      <c r="H15" s="4">
        <f t="shared" si="0"/>
        <v>52564596.797600001</v>
      </c>
    </row>
    <row r="16" spans="1:8" x14ac:dyDescent="0.3">
      <c r="A16" s="9" t="s">
        <v>31</v>
      </c>
      <c r="B16" s="9" t="s">
        <v>3</v>
      </c>
      <c r="C16" s="10">
        <v>1055900.3095000002</v>
      </c>
      <c r="D16" s="10">
        <v>989861.29449999996</v>
      </c>
      <c r="E16" s="10">
        <v>1760560.8300999999</v>
      </c>
      <c r="F16" s="10">
        <v>2568991.9907999993</v>
      </c>
      <c r="G16" s="10">
        <v>3524288.1654999997</v>
      </c>
      <c r="H16" s="4">
        <f t="shared" si="0"/>
        <v>9899602.5903999992</v>
      </c>
    </row>
    <row r="17" spans="1:8" x14ac:dyDescent="0.3">
      <c r="A17" s="9" t="s">
        <v>31</v>
      </c>
      <c r="B17" s="9" t="s">
        <v>2</v>
      </c>
      <c r="C17" s="10">
        <v>750834.09460000007</v>
      </c>
      <c r="D17" s="10">
        <v>674904.75899999996</v>
      </c>
      <c r="E17" s="10">
        <v>382763.28200000001</v>
      </c>
      <c r="F17" s="10">
        <v>553944.89399999985</v>
      </c>
      <c r="G17" s="10">
        <v>2927407.5920000002</v>
      </c>
      <c r="H17" s="4">
        <f t="shared" si="0"/>
        <v>5289854.6216000002</v>
      </c>
    </row>
    <row r="18" spans="1:8" x14ac:dyDescent="0.3">
      <c r="A18" s="9" t="s">
        <v>7</v>
      </c>
      <c r="B18" s="9" t="s">
        <v>1</v>
      </c>
      <c r="C18" s="10">
        <v>12827782.966700001</v>
      </c>
      <c r="D18" s="10">
        <v>13367038.9902</v>
      </c>
      <c r="E18" s="10">
        <v>15412421.8945</v>
      </c>
      <c r="F18" s="10">
        <v>16336030.178800015</v>
      </c>
      <c r="G18" s="10">
        <v>17008099.549999997</v>
      </c>
      <c r="H18" s="4">
        <f t="shared" si="0"/>
        <v>74951373.580200016</v>
      </c>
    </row>
    <row r="19" spans="1:8" x14ac:dyDescent="0.3">
      <c r="A19" s="9" t="s">
        <v>7</v>
      </c>
      <c r="B19" s="9" t="s">
        <v>3</v>
      </c>
      <c r="C19" s="10">
        <v>1162195.3825999999</v>
      </c>
      <c r="D19" s="10">
        <v>1232938.8740999999</v>
      </c>
      <c r="E19" s="10">
        <v>1610297.3754000003</v>
      </c>
      <c r="F19" s="10">
        <v>1561356.9042999998</v>
      </c>
      <c r="G19" s="10">
        <v>1820395.9174000002</v>
      </c>
      <c r="H19" s="4">
        <f t="shared" si="0"/>
        <v>7387184.4538000003</v>
      </c>
    </row>
    <row r="20" spans="1:8" x14ac:dyDescent="0.3">
      <c r="A20" s="9" t="s">
        <v>7</v>
      </c>
      <c r="B20" s="9" t="s">
        <v>2</v>
      </c>
      <c r="C20" s="10">
        <v>629262.62209999992</v>
      </c>
      <c r="D20" s="10">
        <v>1391479.5550000002</v>
      </c>
      <c r="E20" s="10">
        <v>2135192.9804999996</v>
      </c>
      <c r="F20" s="10">
        <v>1272935.8593000006</v>
      </c>
      <c r="G20" s="10">
        <v>1003066.2062000001</v>
      </c>
      <c r="H20" s="4">
        <f t="shared" si="0"/>
        <v>6431937.2231000001</v>
      </c>
    </row>
    <row r="21" spans="1:8" x14ac:dyDescent="0.3">
      <c r="A21" s="9" t="s">
        <v>8</v>
      </c>
      <c r="B21" s="9" t="s">
        <v>1</v>
      </c>
      <c r="C21" s="10">
        <v>517179.81999999995</v>
      </c>
      <c r="D21" s="10">
        <v>629004.63500000001</v>
      </c>
      <c r="E21" s="10">
        <v>497046.87999999995</v>
      </c>
      <c r="F21" s="10">
        <v>502272.05000000005</v>
      </c>
      <c r="G21" s="10">
        <v>455956.95</v>
      </c>
      <c r="H21" s="4">
        <f t="shared" si="0"/>
        <v>2601460.335</v>
      </c>
    </row>
    <row r="22" spans="1:8" x14ac:dyDescent="0.3">
      <c r="A22" s="9" t="s">
        <v>8</v>
      </c>
      <c r="B22" s="9" t="s">
        <v>3</v>
      </c>
      <c r="C22" s="10">
        <v>636245.5</v>
      </c>
      <c r="D22" s="10">
        <v>588364.51500000001</v>
      </c>
      <c r="E22" s="10">
        <v>508478.21</v>
      </c>
      <c r="F22" s="10">
        <v>486642.56000000006</v>
      </c>
      <c r="G22" s="10">
        <v>541774.24000000011</v>
      </c>
      <c r="H22" s="4">
        <f t="shared" si="0"/>
        <v>2761505.0250000004</v>
      </c>
    </row>
    <row r="23" spans="1:8" x14ac:dyDescent="0.3">
      <c r="A23" s="9" t="s">
        <v>8</v>
      </c>
      <c r="B23" s="9" t="s">
        <v>2</v>
      </c>
      <c r="C23" s="10">
        <v>39759</v>
      </c>
      <c r="D23" s="10">
        <v>0</v>
      </c>
      <c r="E23" s="10">
        <v>0</v>
      </c>
      <c r="F23" s="10">
        <v>0</v>
      </c>
      <c r="G23" s="10">
        <v>0</v>
      </c>
      <c r="H23" s="4">
        <f t="shared" si="0"/>
        <v>39759</v>
      </c>
    </row>
    <row r="24" spans="1:8" x14ac:dyDescent="0.3">
      <c r="A24" s="9" t="s">
        <v>9</v>
      </c>
      <c r="B24" s="9" t="s">
        <v>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4">
        <f t="shared" si="0"/>
        <v>0</v>
      </c>
    </row>
    <row r="25" spans="1:8" x14ac:dyDescent="0.3">
      <c r="A25" s="9" t="s">
        <v>9</v>
      </c>
      <c r="B25" s="9" t="s">
        <v>3</v>
      </c>
      <c r="C25" s="10">
        <v>231973.56</v>
      </c>
      <c r="D25" s="10">
        <v>-7972.5</v>
      </c>
      <c r="E25" s="10">
        <v>446515.48</v>
      </c>
      <c r="F25" s="10">
        <v>518770.9</v>
      </c>
      <c r="G25" s="10">
        <v>193418.47</v>
      </c>
      <c r="H25" s="4">
        <f t="shared" si="0"/>
        <v>1382705.91</v>
      </c>
    </row>
    <row r="26" spans="1:8" x14ac:dyDescent="0.3">
      <c r="A26" s="9" t="s">
        <v>9</v>
      </c>
      <c r="B26" s="9" t="s">
        <v>2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4">
        <f t="shared" si="0"/>
        <v>0</v>
      </c>
    </row>
    <row r="27" spans="1:8" x14ac:dyDescent="0.3">
      <c r="A27" s="9" t="s">
        <v>10</v>
      </c>
      <c r="B27" s="9" t="s">
        <v>1</v>
      </c>
      <c r="C27" s="10">
        <v>21729153.720500004</v>
      </c>
      <c r="D27" s="10">
        <v>19497517.326300003</v>
      </c>
      <c r="E27" s="10">
        <v>21762823.512500003</v>
      </c>
      <c r="F27" s="10">
        <v>23122154.3222</v>
      </c>
      <c r="G27" s="10">
        <v>22058317.819200005</v>
      </c>
      <c r="H27" s="4">
        <f t="shared" si="0"/>
        <v>108169966.70070001</v>
      </c>
    </row>
    <row r="28" spans="1:8" x14ac:dyDescent="0.3">
      <c r="A28" s="9" t="s">
        <v>10</v>
      </c>
      <c r="B28" s="9" t="s">
        <v>3</v>
      </c>
      <c r="C28" s="10">
        <v>596439.22000000009</v>
      </c>
      <c r="D28" s="10">
        <v>918761.30499999993</v>
      </c>
      <c r="E28" s="10">
        <v>1045853.5598</v>
      </c>
      <c r="F28" s="10">
        <v>2188484.2652000003</v>
      </c>
      <c r="G28" s="10">
        <v>2109161.8025000002</v>
      </c>
      <c r="H28" s="4">
        <f t="shared" si="0"/>
        <v>6858700.1524999999</v>
      </c>
    </row>
    <row r="29" spans="1:8" x14ac:dyDescent="0.3">
      <c r="A29" s="9" t="s">
        <v>10</v>
      </c>
      <c r="B29" s="9" t="s">
        <v>2</v>
      </c>
      <c r="C29" s="10">
        <v>3266858.5580000002</v>
      </c>
      <c r="D29" s="10">
        <v>3849334.5279999999</v>
      </c>
      <c r="E29" s="10">
        <v>3207381.3119999999</v>
      </c>
      <c r="F29" s="10">
        <v>4235921.1275000004</v>
      </c>
      <c r="G29" s="10">
        <v>5680067.6354999999</v>
      </c>
      <c r="H29" s="4">
        <f t="shared" si="0"/>
        <v>20239563.160999998</v>
      </c>
    </row>
    <row r="30" spans="1:8" x14ac:dyDescent="0.3">
      <c r="A30" s="9" t="s">
        <v>11</v>
      </c>
      <c r="B30" s="9" t="s">
        <v>1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4">
        <f t="shared" si="0"/>
        <v>0</v>
      </c>
    </row>
    <row r="31" spans="1:8" x14ac:dyDescent="0.3">
      <c r="A31" s="9" t="s">
        <v>11</v>
      </c>
      <c r="B31" s="9" t="s">
        <v>3</v>
      </c>
      <c r="C31" s="10">
        <v>3598.73</v>
      </c>
      <c r="D31" s="10">
        <v>384.85</v>
      </c>
      <c r="E31" s="10">
        <v>0</v>
      </c>
      <c r="F31" s="10">
        <v>0</v>
      </c>
      <c r="G31" s="10">
        <v>0</v>
      </c>
      <c r="H31" s="4">
        <f t="shared" si="0"/>
        <v>3983.58</v>
      </c>
    </row>
    <row r="32" spans="1:8" x14ac:dyDescent="0.3">
      <c r="A32" s="9" t="s">
        <v>11</v>
      </c>
      <c r="B32" s="9" t="s">
        <v>2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4">
        <f t="shared" si="0"/>
        <v>0</v>
      </c>
    </row>
    <row r="33" spans="1:8" x14ac:dyDescent="0.3">
      <c r="A33" s="9" t="s">
        <v>12</v>
      </c>
      <c r="B33" s="9" t="s">
        <v>1</v>
      </c>
      <c r="C33" s="10">
        <v>866132.03</v>
      </c>
      <c r="D33" s="10">
        <v>37030.339999999997</v>
      </c>
      <c r="E33" s="10">
        <v>0</v>
      </c>
      <c r="F33" s="10">
        <v>30000</v>
      </c>
      <c r="G33" s="10">
        <v>0</v>
      </c>
      <c r="H33" s="4">
        <f t="shared" si="0"/>
        <v>933162.37</v>
      </c>
    </row>
    <row r="34" spans="1:8" x14ac:dyDescent="0.3">
      <c r="A34" s="9" t="s">
        <v>12</v>
      </c>
      <c r="B34" s="9" t="s">
        <v>3</v>
      </c>
      <c r="C34" s="10">
        <v>148442.65</v>
      </c>
      <c r="D34" s="10">
        <v>142568.6</v>
      </c>
      <c r="E34" s="10">
        <v>158692.01</v>
      </c>
      <c r="F34" s="10">
        <v>242081.74000000002</v>
      </c>
      <c r="G34" s="10">
        <v>223743.74000000002</v>
      </c>
      <c r="H34" s="4">
        <f t="shared" si="0"/>
        <v>915528.74</v>
      </c>
    </row>
    <row r="35" spans="1:8" x14ac:dyDescent="0.3">
      <c r="A35" s="9" t="s">
        <v>12</v>
      </c>
      <c r="B35" s="9" t="s">
        <v>2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4">
        <f t="shared" ref="H35:H66" si="1">SUM(C35:G35)</f>
        <v>0</v>
      </c>
    </row>
    <row r="36" spans="1:8" x14ac:dyDescent="0.3">
      <c r="A36" s="9" t="s">
        <v>13</v>
      </c>
      <c r="B36" s="9" t="s">
        <v>1</v>
      </c>
      <c r="C36" s="10">
        <v>1200753.1835</v>
      </c>
      <c r="D36" s="10">
        <v>4894436.3518000003</v>
      </c>
      <c r="E36" s="10">
        <v>18396940.105099998</v>
      </c>
      <c r="F36" s="10">
        <v>17327894.654300004</v>
      </c>
      <c r="G36" s="10">
        <v>12532355.895400001</v>
      </c>
      <c r="H36" s="4">
        <f t="shared" si="1"/>
        <v>54352380.190100007</v>
      </c>
    </row>
    <row r="37" spans="1:8" x14ac:dyDescent="0.3">
      <c r="A37" s="9" t="s">
        <v>13</v>
      </c>
      <c r="B37" s="9" t="s">
        <v>3</v>
      </c>
      <c r="C37" s="10">
        <v>530843.70000000007</v>
      </c>
      <c r="D37" s="10">
        <v>330048.55</v>
      </c>
      <c r="E37" s="10">
        <v>241485.38</v>
      </c>
      <c r="F37" s="10">
        <v>556288.27999999991</v>
      </c>
      <c r="G37" s="10">
        <v>654692.61</v>
      </c>
      <c r="H37" s="4">
        <f t="shared" si="1"/>
        <v>2313358.5199999996</v>
      </c>
    </row>
    <row r="38" spans="1:8" x14ac:dyDescent="0.3">
      <c r="A38" s="9" t="s">
        <v>13</v>
      </c>
      <c r="B38" s="9" t="s">
        <v>2</v>
      </c>
      <c r="C38" s="10">
        <v>14923.873</v>
      </c>
      <c r="D38" s="10">
        <v>29685.91</v>
      </c>
      <c r="E38" s="10">
        <v>17357.733</v>
      </c>
      <c r="F38" s="10">
        <v>617.25299999999993</v>
      </c>
      <c r="G38" s="10">
        <v>0</v>
      </c>
      <c r="H38" s="4">
        <f t="shared" si="1"/>
        <v>62584.768999999993</v>
      </c>
    </row>
    <row r="39" spans="1:8" x14ac:dyDescent="0.3">
      <c r="A39" s="9" t="s">
        <v>14</v>
      </c>
      <c r="B39" s="9" t="s">
        <v>1</v>
      </c>
      <c r="C39" s="10">
        <v>1551391.4806000001</v>
      </c>
      <c r="D39" s="10">
        <v>1964861.7421999997</v>
      </c>
      <c r="E39" s="10">
        <v>2339541.9805000001</v>
      </c>
      <c r="F39" s="10">
        <v>3048165.8331000004</v>
      </c>
      <c r="G39" s="10">
        <v>2619772.2423</v>
      </c>
      <c r="H39" s="4">
        <f t="shared" si="1"/>
        <v>11523733.2787</v>
      </c>
    </row>
    <row r="40" spans="1:8" x14ac:dyDescent="0.3">
      <c r="A40" s="9" t="s">
        <v>14</v>
      </c>
      <c r="B40" s="9" t="s">
        <v>3</v>
      </c>
      <c r="C40" s="10">
        <v>748634.83399999992</v>
      </c>
      <c r="D40" s="10">
        <v>990337.96399999992</v>
      </c>
      <c r="E40" s="10">
        <v>934860.3820000001</v>
      </c>
      <c r="F40" s="10">
        <v>1534009.9059999997</v>
      </c>
      <c r="G40" s="10">
        <v>1742846.8209999998</v>
      </c>
      <c r="H40" s="4">
        <f t="shared" si="1"/>
        <v>5950689.9069999997</v>
      </c>
    </row>
    <row r="41" spans="1:8" x14ac:dyDescent="0.3">
      <c r="A41" s="9" t="s">
        <v>14</v>
      </c>
      <c r="B41" s="9" t="s">
        <v>2</v>
      </c>
      <c r="C41" s="10">
        <v>1079761.8609</v>
      </c>
      <c r="D41" s="10">
        <v>1265999.0315</v>
      </c>
      <c r="E41" s="10">
        <v>1098914.7814</v>
      </c>
      <c r="F41" s="10">
        <v>1106524.6649000002</v>
      </c>
      <c r="G41" s="10">
        <v>895280.52010000008</v>
      </c>
      <c r="H41" s="4">
        <f t="shared" si="1"/>
        <v>5446480.8588000005</v>
      </c>
    </row>
    <row r="42" spans="1:8" x14ac:dyDescent="0.3">
      <c r="A42" s="9" t="s">
        <v>15</v>
      </c>
      <c r="B42" s="9" t="s">
        <v>1</v>
      </c>
      <c r="C42" s="10">
        <v>1864083.7335000001</v>
      </c>
      <c r="D42" s="10">
        <v>1794549.6701</v>
      </c>
      <c r="E42" s="10">
        <v>1674302.1617999999</v>
      </c>
      <c r="F42" s="10">
        <v>1854802.7775000001</v>
      </c>
      <c r="G42" s="10">
        <v>1335763.3197000001</v>
      </c>
      <c r="H42" s="4">
        <f t="shared" si="1"/>
        <v>8523501.6625999995</v>
      </c>
    </row>
    <row r="43" spans="1:8" x14ac:dyDescent="0.3">
      <c r="A43" s="9" t="s">
        <v>15</v>
      </c>
      <c r="B43" s="9" t="s">
        <v>3</v>
      </c>
      <c r="C43" s="10">
        <v>2248505.8145000003</v>
      </c>
      <c r="D43" s="10">
        <v>444810.81300000002</v>
      </c>
      <c r="E43" s="10">
        <v>1139421.193</v>
      </c>
      <c r="F43" s="10">
        <v>1041550.958</v>
      </c>
      <c r="G43" s="10">
        <v>1629197.5894999998</v>
      </c>
      <c r="H43" s="4">
        <f t="shared" si="1"/>
        <v>6503486.3679999998</v>
      </c>
    </row>
    <row r="44" spans="1:8" x14ac:dyDescent="0.3">
      <c r="A44" s="9" t="s">
        <v>15</v>
      </c>
      <c r="B44" s="9" t="s">
        <v>2</v>
      </c>
      <c r="C44" s="10">
        <v>2081278.2929</v>
      </c>
      <c r="D44" s="10">
        <v>3858365.8585000001</v>
      </c>
      <c r="E44" s="10">
        <v>4000187.6257000002</v>
      </c>
      <c r="F44" s="10">
        <v>2815636.4785000002</v>
      </c>
      <c r="G44" s="10">
        <v>2574523.1150000002</v>
      </c>
      <c r="H44" s="4">
        <f t="shared" si="1"/>
        <v>15329991.370600002</v>
      </c>
    </row>
    <row r="45" spans="1:8" x14ac:dyDescent="0.3">
      <c r="A45" s="9" t="s">
        <v>29</v>
      </c>
      <c r="B45" s="9" t="s">
        <v>1</v>
      </c>
      <c r="C45" s="10">
        <v>156441.45079999999</v>
      </c>
      <c r="D45" s="10">
        <v>57531.646399999998</v>
      </c>
      <c r="E45" s="10">
        <v>175687.84760000001</v>
      </c>
      <c r="F45" s="10">
        <v>580061.37040000001</v>
      </c>
      <c r="G45" s="10">
        <v>566382.06999999995</v>
      </c>
      <c r="H45" s="4">
        <f t="shared" si="1"/>
        <v>1536104.3851999999</v>
      </c>
    </row>
    <row r="46" spans="1:8" x14ac:dyDescent="0.3">
      <c r="A46" s="9" t="s">
        <v>29</v>
      </c>
      <c r="B46" s="9" t="s">
        <v>3</v>
      </c>
      <c r="C46" s="10">
        <v>81584.59</v>
      </c>
      <c r="D46" s="10">
        <v>128311.34</v>
      </c>
      <c r="E46" s="10">
        <v>141982.77000000002</v>
      </c>
      <c r="F46" s="10">
        <v>204366.83</v>
      </c>
      <c r="G46" s="10">
        <v>187228.53</v>
      </c>
      <c r="H46" s="4">
        <f t="shared" si="1"/>
        <v>743474.06</v>
      </c>
    </row>
    <row r="47" spans="1:8" x14ac:dyDescent="0.3">
      <c r="A47" s="9" t="s">
        <v>29</v>
      </c>
      <c r="B47" s="9" t="s">
        <v>2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4">
        <f t="shared" si="1"/>
        <v>0</v>
      </c>
    </row>
    <row r="48" spans="1:8" x14ac:dyDescent="0.3">
      <c r="A48" s="9" t="s">
        <v>16</v>
      </c>
      <c r="B48" s="9" t="s">
        <v>1</v>
      </c>
      <c r="C48" s="10">
        <v>252614.96</v>
      </c>
      <c r="D48" s="10">
        <v>638681.79</v>
      </c>
      <c r="E48" s="10">
        <v>672157.31</v>
      </c>
      <c r="F48" s="10">
        <v>1377296.6599999997</v>
      </c>
      <c r="G48" s="10">
        <v>2068245.46</v>
      </c>
      <c r="H48" s="4">
        <f t="shared" si="1"/>
        <v>5008996.18</v>
      </c>
    </row>
    <row r="49" spans="1:8" x14ac:dyDescent="0.3">
      <c r="A49" s="9" t="s">
        <v>16</v>
      </c>
      <c r="B49" s="9" t="s">
        <v>3</v>
      </c>
      <c r="C49" s="10">
        <v>15779.32</v>
      </c>
      <c r="D49" s="10">
        <v>629958.84499999997</v>
      </c>
      <c r="E49" s="10">
        <v>2571197.4350000001</v>
      </c>
      <c r="F49" s="10">
        <v>1734895.1649999998</v>
      </c>
      <c r="G49" s="10">
        <v>1182398.575</v>
      </c>
      <c r="H49" s="4">
        <f t="shared" si="1"/>
        <v>6134229.3399999999</v>
      </c>
    </row>
    <row r="50" spans="1:8" x14ac:dyDescent="0.3">
      <c r="A50" s="9" t="s">
        <v>16</v>
      </c>
      <c r="B50" s="9" t="s">
        <v>2</v>
      </c>
      <c r="C50" s="10">
        <v>119477.4108</v>
      </c>
      <c r="D50" s="10">
        <v>374068.7058</v>
      </c>
      <c r="E50" s="10">
        <v>690455.9608</v>
      </c>
      <c r="F50" s="10">
        <v>460791.99880000006</v>
      </c>
      <c r="G50" s="10">
        <v>290883.67</v>
      </c>
      <c r="H50" s="4">
        <f t="shared" si="1"/>
        <v>1935677.7461999999</v>
      </c>
    </row>
    <row r="51" spans="1:8" x14ac:dyDescent="0.3">
      <c r="A51" s="9" t="s">
        <v>17</v>
      </c>
      <c r="B51" s="9" t="s">
        <v>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4">
        <f t="shared" si="1"/>
        <v>0</v>
      </c>
    </row>
    <row r="52" spans="1:8" x14ac:dyDescent="0.3">
      <c r="A52" s="9" t="s">
        <v>17</v>
      </c>
      <c r="B52" s="9" t="s">
        <v>3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4">
        <f t="shared" si="1"/>
        <v>0</v>
      </c>
    </row>
    <row r="53" spans="1:8" x14ac:dyDescent="0.3">
      <c r="A53" s="9" t="s">
        <v>17</v>
      </c>
      <c r="B53" s="9" t="s">
        <v>2</v>
      </c>
      <c r="C53" s="10">
        <v>0</v>
      </c>
      <c r="D53" s="10">
        <v>20141</v>
      </c>
      <c r="E53" s="10">
        <v>0</v>
      </c>
      <c r="F53" s="10">
        <v>15800</v>
      </c>
      <c r="G53" s="10">
        <v>0</v>
      </c>
      <c r="H53" s="4">
        <f t="shared" si="1"/>
        <v>35941</v>
      </c>
    </row>
    <row r="54" spans="1:8" x14ac:dyDescent="0.3">
      <c r="A54" s="9" t="s">
        <v>18</v>
      </c>
      <c r="B54" s="9" t="s">
        <v>1</v>
      </c>
      <c r="C54" s="10">
        <v>16236437.082</v>
      </c>
      <c r="D54" s="10">
        <v>19629636.265500002</v>
      </c>
      <c r="E54" s="10">
        <v>20871337.720599998</v>
      </c>
      <c r="F54" s="10">
        <v>15580480.081299998</v>
      </c>
      <c r="G54" s="10">
        <v>9881572.568</v>
      </c>
      <c r="H54" s="4">
        <f t="shared" si="1"/>
        <v>82199463.717399999</v>
      </c>
    </row>
    <row r="55" spans="1:8" x14ac:dyDescent="0.3">
      <c r="A55" s="9" t="s">
        <v>18</v>
      </c>
      <c r="B55" s="9" t="s">
        <v>3</v>
      </c>
      <c r="C55" s="10">
        <v>2100889.4579999996</v>
      </c>
      <c r="D55" s="10">
        <v>2389261.3139999998</v>
      </c>
      <c r="E55" s="10">
        <v>2612174.2200000007</v>
      </c>
      <c r="F55" s="10">
        <v>3076146.1700000004</v>
      </c>
      <c r="G55" s="10">
        <v>3584517.03</v>
      </c>
      <c r="H55" s="4">
        <f t="shared" si="1"/>
        <v>13762988.192</v>
      </c>
    </row>
    <row r="56" spans="1:8" x14ac:dyDescent="0.3">
      <c r="A56" s="9" t="s">
        <v>18</v>
      </c>
      <c r="B56" s="9" t="s">
        <v>2</v>
      </c>
      <c r="C56" s="10">
        <v>7051657.6745999996</v>
      </c>
      <c r="D56" s="10">
        <v>5377306.7622000007</v>
      </c>
      <c r="E56" s="10">
        <v>11246674.607800001</v>
      </c>
      <c r="F56" s="10">
        <v>21326502.384600002</v>
      </c>
      <c r="G56" s="10">
        <v>17542621.309</v>
      </c>
      <c r="H56" s="4">
        <f t="shared" si="1"/>
        <v>62544762.738200009</v>
      </c>
    </row>
    <row r="57" spans="1:8" x14ac:dyDescent="0.3">
      <c r="A57" s="9" t="s">
        <v>19</v>
      </c>
      <c r="B57" s="9" t="s">
        <v>1</v>
      </c>
      <c r="C57" s="10">
        <v>59920709.669999994</v>
      </c>
      <c r="D57" s="10">
        <v>35861.760000000002</v>
      </c>
      <c r="E57" s="10">
        <v>58230</v>
      </c>
      <c r="F57" s="10">
        <v>6326965.5699999984</v>
      </c>
      <c r="G57" s="10">
        <v>5580996.3600000003</v>
      </c>
      <c r="H57" s="4">
        <f t="shared" si="1"/>
        <v>71922763.359999999</v>
      </c>
    </row>
    <row r="58" spans="1:8" x14ac:dyDescent="0.3">
      <c r="A58" s="9" t="s">
        <v>19</v>
      </c>
      <c r="B58" s="9" t="s">
        <v>3</v>
      </c>
      <c r="C58" s="10">
        <v>4265.33</v>
      </c>
      <c r="D58" s="10">
        <v>0</v>
      </c>
      <c r="E58" s="10">
        <v>0</v>
      </c>
      <c r="F58" s="10">
        <v>1972049.9900000002</v>
      </c>
      <c r="G58" s="10">
        <v>2488427.27</v>
      </c>
      <c r="H58" s="4">
        <f t="shared" si="1"/>
        <v>4464742.59</v>
      </c>
    </row>
    <row r="59" spans="1:8" x14ac:dyDescent="0.3">
      <c r="A59" s="9" t="s">
        <v>19</v>
      </c>
      <c r="B59" s="9" t="s">
        <v>2</v>
      </c>
      <c r="C59" s="10">
        <v>11420</v>
      </c>
      <c r="D59" s="10">
        <v>0</v>
      </c>
      <c r="E59" s="10">
        <v>0</v>
      </c>
      <c r="F59" s="10">
        <v>6481063.4500000002</v>
      </c>
      <c r="G59" s="10">
        <v>5376449.5099999998</v>
      </c>
      <c r="H59" s="4">
        <f t="shared" si="1"/>
        <v>11868932.960000001</v>
      </c>
    </row>
    <row r="60" spans="1:8" x14ac:dyDescent="0.3">
      <c r="A60" s="9" t="s">
        <v>20</v>
      </c>
      <c r="B60" s="9" t="s">
        <v>1</v>
      </c>
      <c r="C60" s="10">
        <v>60931623.794299997</v>
      </c>
      <c r="D60" s="10">
        <v>81419790.997199997</v>
      </c>
      <c r="E60" s="10">
        <v>70352945.647599995</v>
      </c>
      <c r="F60" s="10">
        <v>73800686.272300005</v>
      </c>
      <c r="G60" s="10">
        <v>75829284.837399989</v>
      </c>
      <c r="H60" s="4">
        <f t="shared" si="1"/>
        <v>362334331.54879999</v>
      </c>
    </row>
    <row r="61" spans="1:8" x14ac:dyDescent="0.3">
      <c r="A61" s="9" t="s">
        <v>20</v>
      </c>
      <c r="B61" s="9" t="s">
        <v>3</v>
      </c>
      <c r="C61" s="10">
        <v>5562621.9419999998</v>
      </c>
      <c r="D61" s="10">
        <v>7167316.4298</v>
      </c>
      <c r="E61" s="10">
        <v>6704008.9957000008</v>
      </c>
      <c r="F61" s="10">
        <v>7289705.5914999992</v>
      </c>
      <c r="G61" s="10">
        <v>10264268.1403</v>
      </c>
      <c r="H61" s="4">
        <f t="shared" si="1"/>
        <v>36987921.099299997</v>
      </c>
    </row>
    <row r="62" spans="1:8" x14ac:dyDescent="0.3">
      <c r="A62" s="9" t="s">
        <v>20</v>
      </c>
      <c r="B62" s="9" t="s">
        <v>2</v>
      </c>
      <c r="C62" s="10">
        <v>244241.4546</v>
      </c>
      <c r="D62" s="10">
        <v>1883046.6640000001</v>
      </c>
      <c r="E62" s="10">
        <v>6496975.2216999996</v>
      </c>
      <c r="F62" s="10">
        <v>4929679.2671000008</v>
      </c>
      <c r="G62" s="10">
        <v>3555749.1599999997</v>
      </c>
      <c r="H62" s="4">
        <f t="shared" si="1"/>
        <v>17109691.7674</v>
      </c>
    </row>
    <row r="63" spans="1:8" x14ac:dyDescent="0.3">
      <c r="A63" s="9" t="s">
        <v>21</v>
      </c>
      <c r="B63" s="9" t="s">
        <v>1</v>
      </c>
      <c r="C63" s="10">
        <v>828321.17</v>
      </c>
      <c r="D63" s="10">
        <v>800467.09000000008</v>
      </c>
      <c r="E63" s="10">
        <v>1349088.8399999999</v>
      </c>
      <c r="F63" s="10">
        <v>1599782.74</v>
      </c>
      <c r="G63" s="10">
        <v>1198449.0999999999</v>
      </c>
      <c r="H63" s="4">
        <f t="shared" si="1"/>
        <v>5776108.9399999995</v>
      </c>
    </row>
    <row r="64" spans="1:8" x14ac:dyDescent="0.3">
      <c r="A64" s="9" t="s">
        <v>21</v>
      </c>
      <c r="B64" s="9" t="s">
        <v>3</v>
      </c>
      <c r="C64" s="10">
        <v>1149.05</v>
      </c>
      <c r="D64" s="10">
        <v>3104.68</v>
      </c>
      <c r="E64" s="10">
        <v>117.84</v>
      </c>
      <c r="F64" s="10">
        <v>4246.7299999999996</v>
      </c>
      <c r="G64" s="10">
        <v>7365.49</v>
      </c>
      <c r="H64" s="4">
        <f t="shared" si="1"/>
        <v>15983.789999999999</v>
      </c>
    </row>
    <row r="65" spans="1:8" x14ac:dyDescent="0.3">
      <c r="A65" s="9" t="s">
        <v>21</v>
      </c>
      <c r="B65" s="9" t="s">
        <v>2</v>
      </c>
      <c r="C65" s="10">
        <v>5302</v>
      </c>
      <c r="D65" s="10">
        <v>5942</v>
      </c>
      <c r="E65" s="10">
        <v>0</v>
      </c>
      <c r="F65" s="10">
        <v>14718.01</v>
      </c>
      <c r="G65" s="10">
        <v>11526</v>
      </c>
      <c r="H65" s="4">
        <f t="shared" si="1"/>
        <v>37488.01</v>
      </c>
    </row>
    <row r="66" spans="1:8" x14ac:dyDescent="0.3">
      <c r="A66" s="9" t="s">
        <v>22</v>
      </c>
      <c r="B66" s="9" t="s">
        <v>1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4">
        <f t="shared" si="1"/>
        <v>0</v>
      </c>
    </row>
    <row r="67" spans="1:8" x14ac:dyDescent="0.3">
      <c r="A67" s="9" t="s">
        <v>22</v>
      </c>
      <c r="B67" s="9" t="s">
        <v>3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4">
        <f t="shared" ref="H67:H72" si="2">SUM(C67:G67)</f>
        <v>0</v>
      </c>
    </row>
    <row r="68" spans="1:8" x14ac:dyDescent="0.3">
      <c r="A68" s="9" t="s">
        <v>22</v>
      </c>
      <c r="B68" s="9" t="s">
        <v>2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4">
        <f t="shared" si="2"/>
        <v>0</v>
      </c>
    </row>
    <row r="69" spans="1:8" x14ac:dyDescent="0.3">
      <c r="A69" s="9" t="s">
        <v>23</v>
      </c>
      <c r="B69" s="9" t="s">
        <v>1</v>
      </c>
      <c r="C69" s="10">
        <v>3997059.73</v>
      </c>
      <c r="D69" s="10">
        <v>3956025.4000000004</v>
      </c>
      <c r="E69" s="10">
        <v>5589995.0600000005</v>
      </c>
      <c r="F69" s="10">
        <v>0</v>
      </c>
      <c r="G69" s="10">
        <v>132500</v>
      </c>
      <c r="H69" s="4">
        <f t="shared" si="2"/>
        <v>13675580.190000001</v>
      </c>
    </row>
    <row r="70" spans="1:8" x14ac:dyDescent="0.3">
      <c r="A70" s="9" t="s">
        <v>23</v>
      </c>
      <c r="B70" s="9" t="s">
        <v>3</v>
      </c>
      <c r="C70" s="10">
        <v>2186941.5300000003</v>
      </c>
      <c r="D70" s="10">
        <v>2204284.42</v>
      </c>
      <c r="E70" s="10">
        <v>2024838.8199999998</v>
      </c>
      <c r="F70" s="10">
        <v>43437.15</v>
      </c>
      <c r="G70" s="10">
        <v>8898.89</v>
      </c>
      <c r="H70" s="4">
        <f t="shared" si="2"/>
        <v>6468400.8099999996</v>
      </c>
    </row>
    <row r="71" spans="1:8" x14ac:dyDescent="0.3">
      <c r="A71" s="9" t="s">
        <v>23</v>
      </c>
      <c r="B71" s="9" t="s">
        <v>2</v>
      </c>
      <c r="C71" s="11">
        <v>5836924.3700000001</v>
      </c>
      <c r="D71" s="12">
        <v>5749355.3300000001</v>
      </c>
      <c r="E71" s="11">
        <v>6352908.5700000003</v>
      </c>
      <c r="F71" s="10">
        <v>25000</v>
      </c>
      <c r="G71" s="10">
        <v>0</v>
      </c>
      <c r="H71" s="4">
        <f t="shared" si="2"/>
        <v>17964188.27</v>
      </c>
    </row>
    <row r="72" spans="1:8" ht="15.6" x14ac:dyDescent="0.3">
      <c r="A72" s="13" t="s">
        <v>27</v>
      </c>
      <c r="B72" s="14"/>
      <c r="C72" s="15">
        <f>SUM(C3:C71)</f>
        <v>284851820.24000001</v>
      </c>
      <c r="D72" s="15">
        <f t="shared" ref="D72:G72" si="3">SUM(D3:D71)</f>
        <v>259627046.03000003</v>
      </c>
      <c r="E72" s="15">
        <f t="shared" si="3"/>
        <v>290143702.48999995</v>
      </c>
      <c r="F72" s="15">
        <f t="shared" si="3"/>
        <v>304499646.28000003</v>
      </c>
      <c r="G72" s="15">
        <f t="shared" si="3"/>
        <v>286412423.75999999</v>
      </c>
      <c r="H72" s="15">
        <f t="shared" si="2"/>
        <v>1425534638.8</v>
      </c>
    </row>
    <row r="74" spans="1:8" x14ac:dyDescent="0.3">
      <c r="A74" s="3" t="s">
        <v>33</v>
      </c>
    </row>
  </sheetData>
  <autoFilter ref="A2:H73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D21A9271394409E296FA2BE51A43E" ma:contentTypeVersion="9" ma:contentTypeDescription="Create a new document." ma:contentTypeScope="" ma:versionID="d0741ed8d62d57127f2137272d1ce538">
  <xsd:schema xmlns:xsd="http://www.w3.org/2001/XMLSchema" xmlns:xs="http://www.w3.org/2001/XMLSchema" xmlns:p="http://schemas.microsoft.com/office/2006/metadata/properties" xmlns:ns2="1a460f4d-3e28-4c6a-997c-4fa6b1b49239" targetNamespace="http://schemas.microsoft.com/office/2006/metadata/properties" ma:root="true" ma:fieldsID="8400671902c3d280fdf400633a036fee" ns2:_="">
    <xsd:import namespace="1a460f4d-3e28-4c6a-997c-4fa6b1b49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60f4d-3e28-4c6a-997c-4fa6b1b49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60f4d-3e28-4c6a-997c-4fa6b1b4923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C639BF-A237-4236-9FC1-EA76974FA8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460f4d-3e28-4c6a-997c-4fa6b1b492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D0B678-2A62-4F9F-95CD-BF6EA6D48021}">
  <ds:schemaRefs>
    <ds:schemaRef ds:uri="http://schemas.microsoft.com/office/2006/metadata/properties"/>
    <ds:schemaRef ds:uri="http://schemas.microsoft.com/office/infopath/2007/PartnerControls"/>
    <ds:schemaRef ds:uri="1a460f4d-3e28-4c6a-997c-4fa6b1b49239"/>
  </ds:schemaRefs>
</ds:datastoreItem>
</file>

<file path=customXml/itemProps3.xml><?xml version="1.0" encoding="utf-8"?>
<ds:datastoreItem xmlns:ds="http://schemas.openxmlformats.org/officeDocument/2006/customXml" ds:itemID="{D0FDDC8D-4DD1-4FC7-908D-825EF3D469A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F4</vt:lpstr>
      <vt:lpstr>Table_F4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hqm4329</dc:creator>
  <cp:lastModifiedBy>Chris Talbot</cp:lastModifiedBy>
  <dcterms:created xsi:type="dcterms:W3CDTF">2022-08-02T16:49:50Z</dcterms:created>
  <dcterms:modified xsi:type="dcterms:W3CDTF">2026-09-04T16:50:21Z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0x010100499D21A9271394409E296FA2BE51A43E</vt:lpwstr>
  </property>
  <property fmtid="{D5CDD505-2E9C-101B-9397-08002B2CF9AE}" pid="3" name="MediaServiceImageTags">
    <vt:lpwstr/>
  </property>
</Properties>
</file>