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su-my.sharepoint.com/personal/ejwheeler_fsu_edu/Documents/Desktop/Work/2025 Reporting/4th Quarter/Expenditures/"/>
    </mc:Choice>
  </mc:AlternateContent>
  <xr:revisionPtr revIDLastSave="2" documentId="8_{ECAF62FF-8C7E-4561-99BC-8F341E883A8B}" xr6:coauthVersionLast="47" xr6:coauthVersionMax="47" xr10:uidLastSave="{470743BA-6663-4C83-BF79-8DF63D31BE36}"/>
  <bookViews>
    <workbookView xWindow="-108" yWindow="-108" windowWidth="23256" windowHeight="12456" xr2:uid="{00000000-000D-0000-FFFF-FFFF00000000}"/>
  </bookViews>
  <sheets>
    <sheet name="Table_F12" sheetId="1" r:id="rId1"/>
  </sheets>
  <definedNames>
    <definedName name="_xlnm._FilterDatabase" localSheetId="0" hidden="1">Table_F12!$A$2:$H$205</definedName>
    <definedName name="Table_F9">Table_F12!$A$2:$F$199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3" i="1"/>
  <c r="D206" i="1"/>
  <c r="E206" i="1"/>
  <c r="F206" i="1"/>
  <c r="G206" i="1"/>
  <c r="C206" i="1"/>
  <c r="H206" i="1" l="1"/>
</calcChain>
</file>

<file path=xl/sharedStrings.xml><?xml version="1.0" encoding="utf-8"?>
<sst xmlns="http://schemas.openxmlformats.org/spreadsheetml/2006/main" count="447" uniqueCount="236">
  <si>
    <t>College of Arts &amp; Sciences</t>
  </si>
  <si>
    <t>Aerospace Studies</t>
  </si>
  <si>
    <t>American Studies</t>
  </si>
  <si>
    <t>Anthropology</t>
  </si>
  <si>
    <t>Arts &amp; Sciences Dean</t>
  </si>
  <si>
    <t>Biological Science</t>
  </si>
  <si>
    <t>Center for Materials Research</t>
  </si>
  <si>
    <t>Chemistry &amp; Biochemistry</t>
  </si>
  <si>
    <t>Classics</t>
  </si>
  <si>
    <t>Computer Science</t>
  </si>
  <si>
    <t>Ctr Ocean Atmos Prediction Stu</t>
  </si>
  <si>
    <t>English</t>
  </si>
  <si>
    <t>EOAS Earth Ocean &amp; Atmos Sci</t>
  </si>
  <si>
    <t>FSU Teach</t>
  </si>
  <si>
    <t>Geophysical Fluid Dynamics Ins</t>
  </si>
  <si>
    <t>History</t>
  </si>
  <si>
    <t>Humanities</t>
  </si>
  <si>
    <t>Inst of Molecular Biophysics</t>
  </si>
  <si>
    <t>Mathematics</t>
  </si>
  <si>
    <t>Military Science</t>
  </si>
  <si>
    <t>Modern Languages &amp; Linguistics</t>
  </si>
  <si>
    <t>Neuroscience</t>
  </si>
  <si>
    <t>Philosophy</t>
  </si>
  <si>
    <t>Physics</t>
  </si>
  <si>
    <t>Psychology</t>
  </si>
  <si>
    <t>Religion</t>
  </si>
  <si>
    <t>Scientific Computing</t>
  </si>
  <si>
    <t>Statistics</t>
  </si>
  <si>
    <t>Women in Math Sci &amp; Engineer</t>
  </si>
  <si>
    <t>College of Business</t>
  </si>
  <si>
    <t>Accounting</t>
  </si>
  <si>
    <t>Business Dean</t>
  </si>
  <si>
    <t>Finance</t>
  </si>
  <si>
    <t>Hospitality Administration</t>
  </si>
  <si>
    <t>Management</t>
  </si>
  <si>
    <t>Management Information Systems</t>
  </si>
  <si>
    <t>Marketing</t>
  </si>
  <si>
    <t>Risk &amp; Insurance</t>
  </si>
  <si>
    <t>College of Comm &amp; Information</t>
  </si>
  <si>
    <t>Communication &amp; Info Dean</t>
  </si>
  <si>
    <t>Communication Research Center</t>
  </si>
  <si>
    <t>Info Use Mgmt &amp; Policy Inst</t>
  </si>
  <si>
    <t>School of Comm Sci &amp; Disorders</t>
  </si>
  <si>
    <t>School of Communication</t>
  </si>
  <si>
    <t>School of Information</t>
  </si>
  <si>
    <t>College of Criminology &amp; Crim</t>
  </si>
  <si>
    <t>Criminology &amp; Crim Jst</t>
  </si>
  <si>
    <t>Edu Leadership &amp; Policy Stds</t>
  </si>
  <si>
    <t>Edu Psychology &amp; Learning Sys</t>
  </si>
  <si>
    <t>School of Teacher Education</t>
  </si>
  <si>
    <t>College of Engineering</t>
  </si>
  <si>
    <t>Challenger Learning Center</t>
  </si>
  <si>
    <t>Chemical &amp; Biomed Engineering</t>
  </si>
  <si>
    <t>Civil &amp; Environmental Engineer</t>
  </si>
  <si>
    <t>Ctr for Intel Sys; Ctrl; Rbts</t>
  </si>
  <si>
    <t>Electrical &amp; Computer Engineer</t>
  </si>
  <si>
    <t>Engineering Dean</t>
  </si>
  <si>
    <t>Industrial &amp; Manufacturing Eng</t>
  </si>
  <si>
    <t>Mechanical Engineering</t>
  </si>
  <si>
    <t>Sustain Energy Sci &amp; Eng Ctr</t>
  </si>
  <si>
    <t>College of Fine Arts</t>
  </si>
  <si>
    <t>Art</t>
  </si>
  <si>
    <t>Art Education</t>
  </si>
  <si>
    <t>Art History</t>
  </si>
  <si>
    <t>Dance</t>
  </si>
  <si>
    <t>Interior Design</t>
  </si>
  <si>
    <t>Museum of Fine Arts</t>
  </si>
  <si>
    <t>School of Theatre</t>
  </si>
  <si>
    <t>Hum Sci Family Institute</t>
  </si>
  <si>
    <t>Marriage &amp; Fam Therapy Clinic</t>
  </si>
  <si>
    <t>College of Law</t>
  </si>
  <si>
    <t>College of Medicine</t>
  </si>
  <si>
    <t>Family Medicine &amp; Rural Health</t>
  </si>
  <si>
    <t>Geriatric Medicine</t>
  </si>
  <si>
    <t>Medical Education</t>
  </si>
  <si>
    <t>Medical Humanities &amp; Soc Sci</t>
  </si>
  <si>
    <t>Medical Library</t>
  </si>
  <si>
    <t>Medicine Biomedical Sciences</t>
  </si>
  <si>
    <t>Medicine Clinical Sciences</t>
  </si>
  <si>
    <t>Medicine Daytona Beach</t>
  </si>
  <si>
    <t>Medicine Dean</t>
  </si>
  <si>
    <t>Medicine Ft Pierce</t>
  </si>
  <si>
    <t>Medicine Health Affairs</t>
  </si>
  <si>
    <t>Medicine Instructional Rsch</t>
  </si>
  <si>
    <t>Medicine Orlando</t>
  </si>
  <si>
    <t>Medicine Pensacola</t>
  </si>
  <si>
    <t>Medicine Regional Campus Admin</t>
  </si>
  <si>
    <t>Medicine Rural Track</t>
  </si>
  <si>
    <t>Medicine Sarasota</t>
  </si>
  <si>
    <t>Medicine Tallahassee</t>
  </si>
  <si>
    <t>Regional Medical School Campus</t>
  </si>
  <si>
    <t>College of Motion Picture Arts</t>
  </si>
  <si>
    <t>Motion Picture Arts</t>
  </si>
  <si>
    <t>College of Music</t>
  </si>
  <si>
    <t>Music</t>
  </si>
  <si>
    <t>College of Nursing</t>
  </si>
  <si>
    <t>Nursing</t>
  </si>
  <si>
    <t>Nursing Dean</t>
  </si>
  <si>
    <t>College of Soc Sci &amp; Pub Pol</t>
  </si>
  <si>
    <t>African-American Studies</t>
  </si>
  <si>
    <t>Claude Pepper Center</t>
  </si>
  <si>
    <t>Collins Center</t>
  </si>
  <si>
    <t>Demography &amp; Population Health</t>
  </si>
  <si>
    <t>Economics</t>
  </si>
  <si>
    <t>FL Center for Public Managment</t>
  </si>
  <si>
    <t>FL Public Affairs Ctr</t>
  </si>
  <si>
    <t>Geography</t>
  </si>
  <si>
    <t>International Affairs</t>
  </si>
  <si>
    <t>Pepper Inst on Aging &amp; Pub Pol</t>
  </si>
  <si>
    <t>Political Science</t>
  </si>
  <si>
    <t>Public Administration</t>
  </si>
  <si>
    <t>Social Sciences Dean</t>
  </si>
  <si>
    <t>Sociology</t>
  </si>
  <si>
    <t>Stavros Center</t>
  </si>
  <si>
    <t>Urban &amp; Regional Planning</t>
  </si>
  <si>
    <t>College of Social Work</t>
  </si>
  <si>
    <t>Ctr for Health Equity</t>
  </si>
  <si>
    <t>Social Work</t>
  </si>
  <si>
    <t>Social Work Dean</t>
  </si>
  <si>
    <t>Panama City Campus</t>
  </si>
  <si>
    <t>Panama City Campus Dean</t>
  </si>
  <si>
    <t>President's Office</t>
  </si>
  <si>
    <t>Provost &amp; VP Academic Affairs</t>
  </si>
  <si>
    <t>Acad Prof Prgm Services</t>
  </si>
  <si>
    <t>Academic Affairs</t>
  </si>
  <si>
    <t>Admissions</t>
  </si>
  <si>
    <t>Beaches &amp; Shores Resource Ctr</t>
  </si>
  <si>
    <t>Community College Relations</t>
  </si>
  <si>
    <t>Ctr for Acad Retention &amp; Enhnc</t>
  </si>
  <si>
    <t>Ctr for Adv Learn &amp; Assmt</t>
  </si>
  <si>
    <t>Ctr for Adv of Human Rights</t>
  </si>
  <si>
    <t>Ctr for Biomed &amp; Toxic Rsch</t>
  </si>
  <si>
    <t>Ctr for Econ Forecast &amp; Anly</t>
  </si>
  <si>
    <t>Ctr for Info Mng &amp; Ed Serv</t>
  </si>
  <si>
    <t>Ctr for Info Train &amp; Eval Svcs</t>
  </si>
  <si>
    <t>Ctr for Prev &amp; Early Intervent</t>
  </si>
  <si>
    <t>Distrib &amp; Dist Learning</t>
  </si>
  <si>
    <t>FL Conflict Resolution Consort</t>
  </si>
  <si>
    <t>FL Ctr for Prevention Rsch</t>
  </si>
  <si>
    <t>FL Inst of Government</t>
  </si>
  <si>
    <t>FL Natural Areas Inventory</t>
  </si>
  <si>
    <t>FL Res &amp; Environ Analysis Ctr</t>
  </si>
  <si>
    <t>Graduate Studies</t>
  </si>
  <si>
    <t>Honors Program</t>
  </si>
  <si>
    <t>Info Technology Services</t>
  </si>
  <si>
    <t>Inst of Sci &amp; Public Affairs</t>
  </si>
  <si>
    <t>International Programs</t>
  </si>
  <si>
    <t>Learning Systems Institute</t>
  </si>
  <si>
    <t>Office of Retention</t>
  </si>
  <si>
    <t>Registrar</t>
  </si>
  <si>
    <t>Ringling Center for the Arts</t>
  </si>
  <si>
    <t>Strozier Library</t>
  </si>
  <si>
    <t>Student Financial Aid</t>
  </si>
  <si>
    <t>Undergraduate Studies</t>
  </si>
  <si>
    <t>VP Finance &amp; Administration</t>
  </si>
  <si>
    <t>Employee Assistance Program</t>
  </si>
  <si>
    <t>Environmental Health &amp; Safety</t>
  </si>
  <si>
    <t>Facilities</t>
  </si>
  <si>
    <t>Finance &amp; Administration</t>
  </si>
  <si>
    <t>Human Resources</t>
  </si>
  <si>
    <t>Public Safety</t>
  </si>
  <si>
    <t>VP Research</t>
  </si>
  <si>
    <t>Aero-Prop Mecha Energy Ctr</t>
  </si>
  <si>
    <t>Applied Superconductivity Ctr</t>
  </si>
  <si>
    <t>Ctr for Adv Aero-Propulsion</t>
  </si>
  <si>
    <t>Ctr for Advanced Power Systems</t>
  </si>
  <si>
    <t>Florida Climate Institute</t>
  </si>
  <si>
    <t>FSU Coastal &amp; Marine Lab</t>
  </si>
  <si>
    <t>Inst for Enrgy Syst Econ &amp; Sus</t>
  </si>
  <si>
    <t>Laboratory Animal Resources</t>
  </si>
  <si>
    <t>Natl High Magnetic Field Lab</t>
  </si>
  <si>
    <t>Research</t>
  </si>
  <si>
    <t>VP Student Affairs</t>
  </si>
  <si>
    <t>Career Center</t>
  </si>
  <si>
    <t>Ctr for Acad Retention &amp; Enhan</t>
  </si>
  <si>
    <t>Ctr for Leadership &amp; Civic Ed</t>
  </si>
  <si>
    <t>Dean of Students</t>
  </si>
  <si>
    <t>FSU Child Development Programs</t>
  </si>
  <si>
    <t>International Center</t>
  </si>
  <si>
    <t>Student Affairs</t>
  </si>
  <si>
    <t>Thagard Student Health Center</t>
  </si>
  <si>
    <t>University Housing</t>
  </si>
  <si>
    <t>VP University Advancement</t>
  </si>
  <si>
    <t>Alumni Affairs</t>
  </si>
  <si>
    <t>FSU Foundation</t>
  </si>
  <si>
    <t>University Advancement</t>
  </si>
  <si>
    <t>VP University Relations</t>
  </si>
  <si>
    <t>Governmental Relations</t>
  </si>
  <si>
    <t>Public Affairs</t>
  </si>
  <si>
    <t>University Communications</t>
  </si>
  <si>
    <t>University Relations</t>
  </si>
  <si>
    <t>WFSU FM</t>
  </si>
  <si>
    <t>WFSU TV</t>
  </si>
  <si>
    <t>College</t>
  </si>
  <si>
    <r>
      <t>Department</t>
    </r>
    <r>
      <rPr>
        <b/>
        <vertAlign val="superscript"/>
        <sz val="12"/>
        <rFont val="Arial"/>
        <family val="2"/>
      </rPr>
      <t>1</t>
    </r>
  </si>
  <si>
    <t>$ Exp FY21</t>
  </si>
  <si>
    <t>$ Exp FY22</t>
  </si>
  <si>
    <t>Five Year Total</t>
  </si>
  <si>
    <t>Grand Totals</t>
  </si>
  <si>
    <r>
      <rPr>
        <vertAlign val="superscript"/>
        <sz val="9"/>
        <color indexed="8"/>
        <rFont val="Arial"/>
        <family val="2"/>
      </rPr>
      <t>1</t>
    </r>
    <r>
      <rPr>
        <sz val="9"/>
        <color indexed="8"/>
        <rFont val="Arial"/>
        <family val="2"/>
      </rPr>
      <t xml:space="preserve"> Units are reported using the organizational structure in effect at the time the report is created.</t>
    </r>
  </si>
  <si>
    <t>$ Exp FY23</t>
  </si>
  <si>
    <t>Rider Center</t>
  </si>
  <si>
    <t>Human Development &amp; Family Sci</t>
  </si>
  <si>
    <t>Autism Institute</t>
  </si>
  <si>
    <t>Immokalee Med Sc Training Site</t>
  </si>
  <si>
    <t>Cntr of Pop Sci for Hlth Eqty</t>
  </si>
  <si>
    <t>Inst for Justice Res &amp; Devt</t>
  </si>
  <si>
    <t>Moran College Entrepreneurship</t>
  </si>
  <si>
    <t>Dept Retail Entrepreneurship</t>
  </si>
  <si>
    <t>J Moran College Entrepreneursh</t>
  </si>
  <si>
    <t>FL Ctr for Interactive Media</t>
  </si>
  <si>
    <t>Data Science</t>
  </si>
  <si>
    <t>College of Edu Hlth &amp; HumanSci</t>
  </si>
  <si>
    <t>Better Health &amp; Life Center</t>
  </si>
  <si>
    <t>CEHHS Office of Research</t>
  </si>
  <si>
    <t>Dean Col Edu Health &amp; HumSci E</t>
  </si>
  <si>
    <t>Dean Col Edu Health &amp; HumSci H</t>
  </si>
  <si>
    <t>Florida State Univ Schools</t>
  </si>
  <si>
    <t>Health Equity Research Inst.</t>
  </si>
  <si>
    <t>Health, Nutrition, &amp; Food Sci</t>
  </si>
  <si>
    <t>Sport Management</t>
  </si>
  <si>
    <t>Ofc of Undergraduate Studies</t>
  </si>
  <si>
    <t>Ctr Genomics &amp; Persnalized Med</t>
  </si>
  <si>
    <t>Florida Ctr for Reading Rsrch</t>
  </si>
  <si>
    <t>FSU Health Data</t>
  </si>
  <si>
    <t>High Performance Materials Int</t>
  </si>
  <si>
    <t>InSPIRE</t>
  </si>
  <si>
    <t>Quantum Science Initiative</t>
  </si>
  <si>
    <t>$ Exp FY24</t>
  </si>
  <si>
    <t>$ Exp FY25</t>
  </si>
  <si>
    <t>Fine Arts Dean</t>
  </si>
  <si>
    <t>Brain Sci Symptom Mgmt Center</t>
  </si>
  <si>
    <t>Institute Digital Health Innov</t>
  </si>
  <si>
    <t>Institute for Social Research</t>
  </si>
  <si>
    <t xml:space="preserve"> </t>
  </si>
  <si>
    <t>Table F12:  FY 21 - 25 Department Comparisons of Expenditures (All Sources)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</si>
</sst>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1"/>
      <color indexed="8"/>
      <name val="Arial"/>
      <family val="2"/>
    </font>
    <font>
      <sz val="9"/>
      <color theme="1"/>
      <name val="Arial"/>
      <family val="2"/>
    </font>
    <font>
      <vertAlign val="superscript"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D1A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14">
    <xf numFmtId="0" fontId="0" fillId="0" borderId="0" xfId="0"/>
    <xf numFmtId="0" fontId="3" fillId="2" borderId="5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64" fontId="5" fillId="2" borderId="5" xfId="1" applyNumberFormat="1" applyFont="1" applyFill="1" applyBorder="1" applyAlignment="1">
      <alignment horizontal="center"/>
    </xf>
    <xf numFmtId="164" fontId="5" fillId="2" borderId="4" xfId="1" applyNumberFormat="1" applyFont="1" applyFill="1" applyBorder="1" applyAlignment="1">
      <alignment horizontal="center"/>
    </xf>
    <xf numFmtId="0" fontId="9" fillId="0" borderId="3" xfId="2" applyBorder="1"/>
    <xf numFmtId="42" fontId="9" fillId="0" borderId="3" xfId="2" applyNumberFormat="1" applyBorder="1"/>
    <xf numFmtId="164" fontId="10" fillId="0" borderId="3" xfId="1" applyNumberFormat="1" applyFont="1" applyFill="1" applyBorder="1"/>
    <xf numFmtId="42" fontId="9" fillId="0" borderId="3" xfId="2" applyNumberFormat="1" applyBorder="1" applyAlignment="1">
      <alignment horizontal="right"/>
    </xf>
    <xf numFmtId="0" fontId="0" fillId="0" borderId="3" xfId="0" applyBorder="1"/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3">
    <cellStyle name="Currency" xfId="1" builtinId="4"/>
    <cellStyle name="Normal" xfId="0" builtinId="0"/>
    <cellStyle name="Normal_Sheet3" xfId="2" xr:uid="{7B25E99C-434C-4D75-86DC-137A1AAEFED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8"/>
  <sheetViews>
    <sheetView showGridLines="0" tabSelected="1" workbookViewId="0">
      <pane ySplit="2" topLeftCell="A3" activePane="bottomLeft" state="frozen"/>
      <selection pane="bottomLeft" activeCell="A19" sqref="A19"/>
    </sheetView>
  </sheetViews>
  <sheetFormatPr defaultRowHeight="14.4" x14ac:dyDescent="0.3"/>
  <cols>
    <col min="1" max="1" width="30" customWidth="1"/>
    <col min="2" max="2" width="32.109375" bestFit="1" customWidth="1"/>
    <col min="3" max="6" width="18.109375" bestFit="1" customWidth="1"/>
    <col min="7" max="7" width="15.33203125" customWidth="1"/>
    <col min="8" max="8" width="18.5546875" customWidth="1"/>
  </cols>
  <sheetData>
    <row r="1" spans="1:8" ht="28.95" customHeight="1" x14ac:dyDescent="0.3">
      <c r="A1" s="12" t="s">
        <v>235</v>
      </c>
      <c r="B1" s="13"/>
      <c r="C1" s="13"/>
      <c r="D1" s="13"/>
      <c r="E1" s="13"/>
      <c r="F1" s="13"/>
      <c r="G1" s="13"/>
      <c r="H1" s="13"/>
    </row>
    <row r="2" spans="1:8" ht="28.2" customHeight="1" x14ac:dyDescent="0.3">
      <c r="A2" s="1" t="s">
        <v>193</v>
      </c>
      <c r="B2" s="1" t="s">
        <v>194</v>
      </c>
      <c r="C2" s="2" t="s">
        <v>195</v>
      </c>
      <c r="D2" s="2" t="s">
        <v>196</v>
      </c>
      <c r="E2" s="2" t="s">
        <v>200</v>
      </c>
      <c r="F2" s="2" t="s">
        <v>228</v>
      </c>
      <c r="G2" s="2" t="s">
        <v>229</v>
      </c>
      <c r="H2" s="3" t="s">
        <v>197</v>
      </c>
    </row>
    <row r="3" spans="1:8" x14ac:dyDescent="0.3">
      <c r="A3" s="6" t="s">
        <v>0</v>
      </c>
      <c r="B3" s="6" t="s">
        <v>1</v>
      </c>
      <c r="C3" s="7">
        <v>0</v>
      </c>
      <c r="D3" s="7">
        <v>0</v>
      </c>
      <c r="E3" s="7">
        <v>0</v>
      </c>
      <c r="F3" s="7">
        <v>0</v>
      </c>
      <c r="G3" s="7" t="s">
        <v>234</v>
      </c>
      <c r="H3" s="8">
        <f>SUM(C3:G3)</f>
        <v>0</v>
      </c>
    </row>
    <row r="4" spans="1:8" x14ac:dyDescent="0.3">
      <c r="A4" s="6" t="s">
        <v>0</v>
      </c>
      <c r="B4" s="6" t="s">
        <v>2</v>
      </c>
      <c r="C4" s="7">
        <v>0</v>
      </c>
      <c r="D4" s="7">
        <v>0</v>
      </c>
      <c r="E4" s="7">
        <v>0</v>
      </c>
      <c r="F4" s="7">
        <v>0</v>
      </c>
      <c r="G4" s="7" t="s">
        <v>234</v>
      </c>
      <c r="H4" s="8">
        <f t="shared" ref="H4:H67" si="0">SUM(C4:G4)</f>
        <v>0</v>
      </c>
    </row>
    <row r="5" spans="1:8" x14ac:dyDescent="0.3">
      <c r="A5" s="6" t="s">
        <v>0</v>
      </c>
      <c r="B5" s="6" t="s">
        <v>3</v>
      </c>
      <c r="C5" s="9">
        <v>89827.5</v>
      </c>
      <c r="D5" s="9">
        <v>110530.28</v>
      </c>
      <c r="E5" s="9">
        <v>262524.86</v>
      </c>
      <c r="F5" s="9">
        <v>247552.97</v>
      </c>
      <c r="G5" s="9">
        <v>445358.01000000007</v>
      </c>
      <c r="H5" s="8">
        <f t="shared" si="0"/>
        <v>1155793.6200000001</v>
      </c>
    </row>
    <row r="6" spans="1:8" x14ac:dyDescent="0.3">
      <c r="A6" s="6" t="s">
        <v>0</v>
      </c>
      <c r="B6" s="6" t="s">
        <v>4</v>
      </c>
      <c r="C6" s="9">
        <v>80047.44</v>
      </c>
      <c r="D6" s="9">
        <v>63857.26</v>
      </c>
      <c r="E6" s="9">
        <v>46524.5</v>
      </c>
      <c r="F6" s="9">
        <v>34223.620000000003</v>
      </c>
      <c r="G6" s="9">
        <v>163000.31</v>
      </c>
      <c r="H6" s="8">
        <f t="shared" si="0"/>
        <v>387653.13</v>
      </c>
    </row>
    <row r="7" spans="1:8" x14ac:dyDescent="0.3">
      <c r="A7" s="6" t="s">
        <v>0</v>
      </c>
      <c r="B7" s="6" t="s">
        <v>5</v>
      </c>
      <c r="C7" s="9">
        <v>8167760.0694000013</v>
      </c>
      <c r="D7" s="9">
        <v>7542079.5263</v>
      </c>
      <c r="E7" s="9">
        <v>8074710.1270000003</v>
      </c>
      <c r="F7" s="9">
        <v>7764227.2392999995</v>
      </c>
      <c r="G7" s="9">
        <v>9275593.3067999966</v>
      </c>
      <c r="H7" s="8">
        <f t="shared" si="0"/>
        <v>40824370.26879999</v>
      </c>
    </row>
    <row r="8" spans="1:8" x14ac:dyDescent="0.3">
      <c r="A8" s="6" t="s">
        <v>0</v>
      </c>
      <c r="B8" s="6" t="s">
        <v>6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8">
        <f t="shared" si="0"/>
        <v>0</v>
      </c>
    </row>
    <row r="9" spans="1:8" x14ac:dyDescent="0.3">
      <c r="A9" s="6" t="s">
        <v>0</v>
      </c>
      <c r="B9" s="6" t="s">
        <v>7</v>
      </c>
      <c r="C9" s="9">
        <v>7541629.7105</v>
      </c>
      <c r="D9" s="9">
        <v>7144088.2782000005</v>
      </c>
      <c r="E9" s="9">
        <v>6915512.9505000003</v>
      </c>
      <c r="F9" s="9">
        <v>7307829.4675000003</v>
      </c>
      <c r="G9" s="9">
        <v>7624556.2959999982</v>
      </c>
      <c r="H9" s="8">
        <f t="shared" si="0"/>
        <v>36533616.702699997</v>
      </c>
    </row>
    <row r="10" spans="1:8" x14ac:dyDescent="0.3">
      <c r="A10" s="6" t="s">
        <v>0</v>
      </c>
      <c r="B10" s="6" t="s">
        <v>8</v>
      </c>
      <c r="C10" s="9">
        <v>116314.47</v>
      </c>
      <c r="D10" s="9">
        <v>76678.990000000005</v>
      </c>
      <c r="E10" s="9">
        <v>244669.66</v>
      </c>
      <c r="F10" s="9">
        <v>215734.49</v>
      </c>
      <c r="G10" s="9">
        <v>209411.85999999996</v>
      </c>
      <c r="H10" s="8">
        <f t="shared" si="0"/>
        <v>862809.47</v>
      </c>
    </row>
    <row r="11" spans="1:8" x14ac:dyDescent="0.3">
      <c r="A11" s="6" t="s">
        <v>0</v>
      </c>
      <c r="B11" s="6" t="s">
        <v>9</v>
      </c>
      <c r="C11" s="9">
        <v>3267403.65</v>
      </c>
      <c r="D11" s="9">
        <v>2305428.0722999997</v>
      </c>
      <c r="E11" s="9">
        <v>3107411.7486</v>
      </c>
      <c r="F11" s="9">
        <v>3579278.8913000003</v>
      </c>
      <c r="G11" s="9">
        <v>4125069.8835000005</v>
      </c>
      <c r="H11" s="8">
        <f t="shared" si="0"/>
        <v>16384592.2457</v>
      </c>
    </row>
    <row r="12" spans="1:8" x14ac:dyDescent="0.3">
      <c r="A12" s="6" t="s">
        <v>0</v>
      </c>
      <c r="B12" s="6" t="s">
        <v>10</v>
      </c>
      <c r="C12" s="9">
        <v>2562731.2319</v>
      </c>
      <c r="D12" s="9">
        <v>2531268.9479000005</v>
      </c>
      <c r="E12" s="9">
        <v>3657230.5630999999</v>
      </c>
      <c r="F12" s="9">
        <v>4149197.6153000002</v>
      </c>
      <c r="G12" s="9">
        <v>4412231.5761000002</v>
      </c>
      <c r="H12" s="8">
        <f t="shared" si="0"/>
        <v>17312659.934299998</v>
      </c>
    </row>
    <row r="13" spans="1:8" x14ac:dyDescent="0.3">
      <c r="A13" s="6" t="s">
        <v>0</v>
      </c>
      <c r="B13" s="6" t="s">
        <v>211</v>
      </c>
      <c r="C13" s="7">
        <v>0</v>
      </c>
      <c r="D13" s="7">
        <v>0</v>
      </c>
      <c r="E13" s="7">
        <v>0</v>
      </c>
      <c r="F13" s="7">
        <v>0</v>
      </c>
      <c r="G13" s="7" t="s">
        <v>234</v>
      </c>
      <c r="H13" s="8">
        <f t="shared" si="0"/>
        <v>0</v>
      </c>
    </row>
    <row r="14" spans="1:8" x14ac:dyDescent="0.3">
      <c r="A14" s="6" t="s">
        <v>0</v>
      </c>
      <c r="B14" s="6" t="s">
        <v>11</v>
      </c>
      <c r="C14" s="9">
        <v>18417.87</v>
      </c>
      <c r="D14" s="9">
        <v>69218.76999999999</v>
      </c>
      <c r="E14" s="9">
        <v>76684.88</v>
      </c>
      <c r="F14" s="9">
        <v>318301.02</v>
      </c>
      <c r="G14" s="9">
        <v>57464.21</v>
      </c>
      <c r="H14" s="8">
        <f t="shared" si="0"/>
        <v>540086.75</v>
      </c>
    </row>
    <row r="15" spans="1:8" x14ac:dyDescent="0.3">
      <c r="A15" s="6" t="s">
        <v>0</v>
      </c>
      <c r="B15" s="6" t="s">
        <v>12</v>
      </c>
      <c r="C15" s="9">
        <v>5129287.3166000005</v>
      </c>
      <c r="D15" s="9">
        <v>5310181.4625000004</v>
      </c>
      <c r="E15" s="9">
        <v>5589655.258799999</v>
      </c>
      <c r="F15" s="9">
        <v>5486840.1376</v>
      </c>
      <c r="G15" s="9">
        <v>5979532.6570999995</v>
      </c>
      <c r="H15" s="8">
        <f t="shared" si="0"/>
        <v>27495496.832600001</v>
      </c>
    </row>
    <row r="16" spans="1:8" x14ac:dyDescent="0.3">
      <c r="A16" s="6" t="s">
        <v>0</v>
      </c>
      <c r="B16" s="6" t="s">
        <v>13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8">
        <f t="shared" si="0"/>
        <v>0</v>
      </c>
    </row>
    <row r="17" spans="1:8" x14ac:dyDescent="0.3">
      <c r="A17" s="6" t="s">
        <v>0</v>
      </c>
      <c r="B17" s="6" t="s">
        <v>14</v>
      </c>
      <c r="C17" s="9">
        <v>307906.60500000004</v>
      </c>
      <c r="D17" s="9">
        <v>350565.1765</v>
      </c>
      <c r="E17" s="9">
        <v>375853.5515</v>
      </c>
      <c r="F17" s="9">
        <v>531261.07880000002</v>
      </c>
      <c r="G17" s="9">
        <v>352804.62550000002</v>
      </c>
      <c r="H17" s="8">
        <f t="shared" si="0"/>
        <v>1918391.0373000002</v>
      </c>
    </row>
    <row r="18" spans="1:8" x14ac:dyDescent="0.3">
      <c r="A18" s="6" t="s">
        <v>0</v>
      </c>
      <c r="B18" s="6" t="s">
        <v>15</v>
      </c>
      <c r="C18" s="9">
        <v>169775.86</v>
      </c>
      <c r="D18" s="9">
        <v>80620.17</v>
      </c>
      <c r="E18" s="9">
        <v>201649.81</v>
      </c>
      <c r="F18" s="9">
        <v>117758.73</v>
      </c>
      <c r="G18" s="9">
        <v>456775.13290000008</v>
      </c>
      <c r="H18" s="8">
        <f t="shared" si="0"/>
        <v>1026579.7029</v>
      </c>
    </row>
    <row r="19" spans="1:8" x14ac:dyDescent="0.3">
      <c r="A19" s="6" t="s">
        <v>0</v>
      </c>
      <c r="B19" s="6" t="s">
        <v>16</v>
      </c>
      <c r="C19" s="7">
        <v>0</v>
      </c>
      <c r="D19" s="7">
        <v>0</v>
      </c>
      <c r="E19" s="7">
        <v>0</v>
      </c>
      <c r="F19" s="7">
        <v>0</v>
      </c>
      <c r="G19" s="7" t="s">
        <v>234</v>
      </c>
      <c r="H19" s="8">
        <f t="shared" si="0"/>
        <v>0</v>
      </c>
    </row>
    <row r="20" spans="1:8" x14ac:dyDescent="0.3">
      <c r="A20" s="6" t="s">
        <v>0</v>
      </c>
      <c r="B20" s="6" t="s">
        <v>17</v>
      </c>
      <c r="C20" s="9">
        <v>1216588.99545</v>
      </c>
      <c r="D20" s="9">
        <v>1590987.0404999999</v>
      </c>
      <c r="E20" s="9">
        <v>1805847.5282999999</v>
      </c>
      <c r="F20" s="9">
        <v>2362840.7725999998</v>
      </c>
      <c r="G20" s="9">
        <v>2404903.8702000002</v>
      </c>
      <c r="H20" s="8">
        <f t="shared" si="0"/>
        <v>9381168.2070499994</v>
      </c>
    </row>
    <row r="21" spans="1:8" x14ac:dyDescent="0.3">
      <c r="A21" s="6" t="s">
        <v>0</v>
      </c>
      <c r="B21" s="6" t="s">
        <v>18</v>
      </c>
      <c r="C21" s="9">
        <v>1098713.36895</v>
      </c>
      <c r="D21" s="9">
        <v>1267258.8392</v>
      </c>
      <c r="E21" s="9">
        <v>1354285.6469999999</v>
      </c>
      <c r="F21" s="9">
        <v>1251861.395</v>
      </c>
      <c r="G21" s="9">
        <v>1167696.8049999999</v>
      </c>
      <c r="H21" s="8">
        <f t="shared" si="0"/>
        <v>6139816.0551500004</v>
      </c>
    </row>
    <row r="22" spans="1:8" x14ac:dyDescent="0.3">
      <c r="A22" s="6" t="s">
        <v>0</v>
      </c>
      <c r="B22" s="6" t="s">
        <v>19</v>
      </c>
      <c r="C22" s="7">
        <v>0</v>
      </c>
      <c r="D22" s="7">
        <v>0</v>
      </c>
      <c r="E22" s="7">
        <v>0</v>
      </c>
      <c r="F22" s="7">
        <v>0</v>
      </c>
      <c r="G22" s="7" t="s">
        <v>234</v>
      </c>
      <c r="H22" s="8">
        <f t="shared" si="0"/>
        <v>0</v>
      </c>
    </row>
    <row r="23" spans="1:8" x14ac:dyDescent="0.3">
      <c r="A23" s="6" t="s">
        <v>0</v>
      </c>
      <c r="B23" s="6" t="s">
        <v>20</v>
      </c>
      <c r="C23" s="9">
        <v>169420.16269999999</v>
      </c>
      <c r="D23" s="9">
        <v>84863.091100000005</v>
      </c>
      <c r="E23" s="9">
        <v>109635.7838</v>
      </c>
      <c r="F23" s="9">
        <v>83326.534199999995</v>
      </c>
      <c r="G23" s="9">
        <v>111668.10930000001</v>
      </c>
      <c r="H23" s="8">
        <f t="shared" si="0"/>
        <v>558913.68110000005</v>
      </c>
    </row>
    <row r="24" spans="1:8" x14ac:dyDescent="0.3">
      <c r="A24" s="6" t="s">
        <v>0</v>
      </c>
      <c r="B24" s="6" t="s">
        <v>21</v>
      </c>
      <c r="C24" s="7">
        <v>0</v>
      </c>
      <c r="D24" s="7">
        <v>0</v>
      </c>
      <c r="E24" s="7">
        <v>0</v>
      </c>
      <c r="F24" s="7">
        <v>0</v>
      </c>
      <c r="G24" s="7" t="s">
        <v>234</v>
      </c>
      <c r="H24" s="8">
        <f t="shared" si="0"/>
        <v>0</v>
      </c>
    </row>
    <row r="25" spans="1:8" x14ac:dyDescent="0.3">
      <c r="A25" s="6" t="s">
        <v>0</v>
      </c>
      <c r="B25" s="6" t="s">
        <v>22</v>
      </c>
      <c r="C25" s="9">
        <v>308172.18</v>
      </c>
      <c r="D25" s="9">
        <v>205926.73</v>
      </c>
      <c r="E25" s="9">
        <v>245234.55</v>
      </c>
      <c r="F25" s="9">
        <v>22236.22</v>
      </c>
      <c r="G25" s="9">
        <v>398803.70999999996</v>
      </c>
      <c r="H25" s="8">
        <f t="shared" si="0"/>
        <v>1180373.3899999999</v>
      </c>
    </row>
    <row r="26" spans="1:8" x14ac:dyDescent="0.3">
      <c r="A26" s="6" t="s">
        <v>0</v>
      </c>
      <c r="B26" s="6" t="s">
        <v>23</v>
      </c>
      <c r="C26" s="9">
        <v>4426535.1553000007</v>
      </c>
      <c r="D26" s="9">
        <v>5460904.2636000002</v>
      </c>
      <c r="E26" s="9">
        <v>5458742.3509999998</v>
      </c>
      <c r="F26" s="9">
        <v>6126881.3535000002</v>
      </c>
      <c r="G26" s="9">
        <v>7024180.6284999996</v>
      </c>
      <c r="H26" s="8">
        <f t="shared" si="0"/>
        <v>28497243.751900002</v>
      </c>
    </row>
    <row r="27" spans="1:8" x14ac:dyDescent="0.3">
      <c r="A27" s="6" t="s">
        <v>0</v>
      </c>
      <c r="B27" s="6" t="s">
        <v>24</v>
      </c>
      <c r="C27" s="9">
        <v>10222920.50930001</v>
      </c>
      <c r="D27" s="9">
        <v>10852983.7279</v>
      </c>
      <c r="E27" s="9">
        <v>10881548.7596</v>
      </c>
      <c r="F27" s="9">
        <v>12515970.374999998</v>
      </c>
      <c r="G27" s="9">
        <v>9139615.4766999986</v>
      </c>
      <c r="H27" s="8">
        <f t="shared" si="0"/>
        <v>53613038.848500013</v>
      </c>
    </row>
    <row r="28" spans="1:8" x14ac:dyDescent="0.3">
      <c r="A28" s="6" t="s">
        <v>0</v>
      </c>
      <c r="B28" s="6" t="s">
        <v>25</v>
      </c>
      <c r="C28" s="9">
        <v>58993.73</v>
      </c>
      <c r="D28" s="9">
        <v>7315.72</v>
      </c>
      <c r="E28" s="9">
        <v>39590.160000000003</v>
      </c>
      <c r="F28" s="9">
        <v>367020.34</v>
      </c>
      <c r="G28" s="9">
        <v>126959.36000000002</v>
      </c>
      <c r="H28" s="8">
        <f t="shared" si="0"/>
        <v>599879.31000000006</v>
      </c>
    </row>
    <row r="29" spans="1:8" x14ac:dyDescent="0.3">
      <c r="A29" s="6" t="s">
        <v>0</v>
      </c>
      <c r="B29" s="6" t="s">
        <v>26</v>
      </c>
      <c r="C29" s="9">
        <v>1036458.431</v>
      </c>
      <c r="D29" s="9">
        <v>1248865.0492999998</v>
      </c>
      <c r="E29" s="9">
        <v>1016903.0648000001</v>
      </c>
      <c r="F29" s="9">
        <v>825182.99949999992</v>
      </c>
      <c r="G29" s="9">
        <v>437427.6961</v>
      </c>
      <c r="H29" s="8">
        <f t="shared" si="0"/>
        <v>4564837.2407</v>
      </c>
    </row>
    <row r="30" spans="1:8" x14ac:dyDescent="0.3">
      <c r="A30" s="6" t="s">
        <v>0</v>
      </c>
      <c r="B30" s="6" t="s">
        <v>27</v>
      </c>
      <c r="C30" s="9">
        <v>1503723.2968000001</v>
      </c>
      <c r="D30" s="9">
        <v>2039675.8663000001</v>
      </c>
      <c r="E30" s="9">
        <v>1656572.9936000002</v>
      </c>
      <c r="F30" s="9">
        <v>1812385.8370999999</v>
      </c>
      <c r="G30" s="9">
        <v>1495499.3404999997</v>
      </c>
      <c r="H30" s="8">
        <f t="shared" si="0"/>
        <v>8507857.3343000002</v>
      </c>
    </row>
    <row r="31" spans="1:8" x14ac:dyDescent="0.3">
      <c r="A31" s="6" t="s">
        <v>0</v>
      </c>
      <c r="B31" s="6" t="s">
        <v>28</v>
      </c>
      <c r="C31" s="7">
        <v>0</v>
      </c>
      <c r="D31" s="7">
        <v>0</v>
      </c>
      <c r="E31" s="7">
        <v>0</v>
      </c>
      <c r="F31" s="7">
        <v>0</v>
      </c>
      <c r="G31" s="7" t="s">
        <v>234</v>
      </c>
      <c r="H31" s="8">
        <f t="shared" si="0"/>
        <v>0</v>
      </c>
    </row>
    <row r="32" spans="1:8" x14ac:dyDescent="0.3">
      <c r="A32" s="6" t="s">
        <v>29</v>
      </c>
      <c r="B32" s="6" t="s">
        <v>30</v>
      </c>
      <c r="C32" s="7">
        <v>0</v>
      </c>
      <c r="D32" s="7">
        <v>0</v>
      </c>
      <c r="E32" s="7">
        <v>0</v>
      </c>
      <c r="F32" s="9">
        <v>323996.01</v>
      </c>
      <c r="G32" s="9">
        <v>13298.99</v>
      </c>
      <c r="H32" s="8">
        <f t="shared" si="0"/>
        <v>337295</v>
      </c>
    </row>
    <row r="33" spans="1:8" x14ac:dyDescent="0.3">
      <c r="A33" s="6" t="s">
        <v>29</v>
      </c>
      <c r="B33" s="6" t="s">
        <v>31</v>
      </c>
      <c r="C33" s="9">
        <v>145126.44</v>
      </c>
      <c r="D33" s="9">
        <v>4539.0300000000007</v>
      </c>
      <c r="E33" s="9">
        <v>52831.55</v>
      </c>
      <c r="F33" s="9">
        <v>268382.87</v>
      </c>
      <c r="G33" s="9">
        <v>25260.22</v>
      </c>
      <c r="H33" s="8">
        <f t="shared" si="0"/>
        <v>496140.11</v>
      </c>
    </row>
    <row r="34" spans="1:8" x14ac:dyDescent="0.3">
      <c r="A34" s="6" t="s">
        <v>29</v>
      </c>
      <c r="B34" s="6" t="s">
        <v>32</v>
      </c>
      <c r="C34" s="9">
        <v>94544.15</v>
      </c>
      <c r="D34" s="9">
        <v>91164.53</v>
      </c>
      <c r="E34" s="9">
        <v>162404.70000000001</v>
      </c>
      <c r="F34" s="9">
        <v>237402.68</v>
      </c>
      <c r="G34" s="9">
        <v>78781.820000000007</v>
      </c>
      <c r="H34" s="8">
        <f t="shared" si="0"/>
        <v>664297.88000000012</v>
      </c>
    </row>
    <row r="35" spans="1:8" x14ac:dyDescent="0.3">
      <c r="A35" s="6" t="s">
        <v>29</v>
      </c>
      <c r="B35" s="6" t="s">
        <v>33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8">
        <f t="shared" si="0"/>
        <v>0</v>
      </c>
    </row>
    <row r="36" spans="1:8" x14ac:dyDescent="0.3">
      <c r="A36" s="6" t="s">
        <v>29</v>
      </c>
      <c r="B36" s="6" t="s">
        <v>34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8">
        <f t="shared" si="0"/>
        <v>0</v>
      </c>
    </row>
    <row r="37" spans="1:8" x14ac:dyDescent="0.3">
      <c r="A37" s="6" t="s">
        <v>29</v>
      </c>
      <c r="B37" s="6" t="s">
        <v>35</v>
      </c>
      <c r="C37" s="7">
        <v>0</v>
      </c>
      <c r="D37" s="7">
        <v>0</v>
      </c>
      <c r="E37" s="9">
        <v>19100.16</v>
      </c>
      <c r="F37" s="7">
        <v>0</v>
      </c>
      <c r="G37" s="7">
        <v>0</v>
      </c>
      <c r="H37" s="8">
        <f t="shared" si="0"/>
        <v>19100.16</v>
      </c>
    </row>
    <row r="38" spans="1:8" x14ac:dyDescent="0.3">
      <c r="A38" s="6" t="s">
        <v>29</v>
      </c>
      <c r="B38" s="6" t="s">
        <v>36</v>
      </c>
      <c r="C38" s="9">
        <v>37982.050000000003</v>
      </c>
      <c r="D38" s="9">
        <v>31632.91</v>
      </c>
      <c r="E38" s="9">
        <v>46873.98</v>
      </c>
      <c r="F38" s="9">
        <v>36070.589999999997</v>
      </c>
      <c r="G38" s="9">
        <v>47356.77</v>
      </c>
      <c r="H38" s="8">
        <f t="shared" si="0"/>
        <v>199916.3</v>
      </c>
    </row>
    <row r="39" spans="1:8" x14ac:dyDescent="0.3">
      <c r="A39" s="6" t="s">
        <v>29</v>
      </c>
      <c r="B39" s="6" t="s">
        <v>37</v>
      </c>
      <c r="C39" s="9">
        <v>301999.63</v>
      </c>
      <c r="D39" s="9">
        <v>161042</v>
      </c>
      <c r="E39" s="9">
        <v>93763.81</v>
      </c>
      <c r="F39" s="9">
        <v>115704.44</v>
      </c>
      <c r="G39" s="9">
        <v>575627.67000000004</v>
      </c>
      <c r="H39" s="8">
        <f t="shared" si="0"/>
        <v>1248137.5499999998</v>
      </c>
    </row>
    <row r="40" spans="1:8" x14ac:dyDescent="0.3">
      <c r="A40" s="6" t="s">
        <v>38</v>
      </c>
      <c r="B40" s="6" t="s">
        <v>39</v>
      </c>
      <c r="C40" s="9">
        <v>308569.12040000001</v>
      </c>
      <c r="D40" s="9">
        <v>409659.94709999999</v>
      </c>
      <c r="E40" s="9">
        <v>573456.05799999996</v>
      </c>
      <c r="F40" s="9">
        <v>747623.50950000004</v>
      </c>
      <c r="G40" s="9">
        <v>826194.64949999994</v>
      </c>
      <c r="H40" s="8">
        <f t="shared" si="0"/>
        <v>2865503.2845000001</v>
      </c>
    </row>
    <row r="41" spans="1:8" x14ac:dyDescent="0.3">
      <c r="A41" s="6" t="s">
        <v>38</v>
      </c>
      <c r="B41" s="6" t="s">
        <v>40</v>
      </c>
      <c r="C41" s="7">
        <v>0</v>
      </c>
      <c r="D41" s="7">
        <v>0</v>
      </c>
      <c r="E41" s="7">
        <v>0</v>
      </c>
      <c r="F41" s="7">
        <v>0</v>
      </c>
      <c r="G41" s="7" t="s">
        <v>234</v>
      </c>
      <c r="H41" s="8">
        <f t="shared" si="0"/>
        <v>0</v>
      </c>
    </row>
    <row r="42" spans="1:8" x14ac:dyDescent="0.3">
      <c r="A42" s="6" t="s">
        <v>38</v>
      </c>
      <c r="B42" s="6" t="s">
        <v>41</v>
      </c>
      <c r="C42" s="9">
        <v>275354.26</v>
      </c>
      <c r="D42" s="9">
        <v>208742.174</v>
      </c>
      <c r="E42" s="9">
        <v>227758.103</v>
      </c>
      <c r="F42" s="9">
        <v>207868.40400000001</v>
      </c>
      <c r="G42" s="9">
        <v>134111.69700000001</v>
      </c>
      <c r="H42" s="8">
        <f t="shared" si="0"/>
        <v>1053834.638</v>
      </c>
    </row>
    <row r="43" spans="1:8" x14ac:dyDescent="0.3">
      <c r="A43" s="6" t="s">
        <v>38</v>
      </c>
      <c r="B43" s="6" t="s">
        <v>42</v>
      </c>
      <c r="C43" s="9">
        <v>2533724.4063999997</v>
      </c>
      <c r="D43" s="9">
        <v>2541255.5291999998</v>
      </c>
      <c r="E43" s="9">
        <v>2803511.2526000002</v>
      </c>
      <c r="F43" s="9">
        <v>2878940.3993000002</v>
      </c>
      <c r="G43" s="9">
        <v>3253386.6386000002</v>
      </c>
      <c r="H43" s="8">
        <f t="shared" si="0"/>
        <v>14010818.226100001</v>
      </c>
    </row>
    <row r="44" spans="1:8" x14ac:dyDescent="0.3">
      <c r="A44" s="6" t="s">
        <v>38</v>
      </c>
      <c r="B44" s="6" t="s">
        <v>43</v>
      </c>
      <c r="C44" s="9">
        <v>15621.717000000001</v>
      </c>
      <c r="D44" s="9">
        <v>52332.239000000001</v>
      </c>
      <c r="E44" s="9">
        <v>22799.635000000002</v>
      </c>
      <c r="F44" s="9">
        <v>4487.34</v>
      </c>
      <c r="G44" s="9">
        <v>8358</v>
      </c>
      <c r="H44" s="8">
        <f t="shared" si="0"/>
        <v>103598.93100000001</v>
      </c>
    </row>
    <row r="45" spans="1:8" x14ac:dyDescent="0.3">
      <c r="A45" s="6" t="s">
        <v>38</v>
      </c>
      <c r="B45" s="6" t="s">
        <v>44</v>
      </c>
      <c r="C45" s="9">
        <v>780582.26639999996</v>
      </c>
      <c r="D45" s="9">
        <v>639438.09529999993</v>
      </c>
      <c r="E45" s="9">
        <v>720998.12239999999</v>
      </c>
      <c r="F45" s="9">
        <v>857704.55950000009</v>
      </c>
      <c r="G45" s="9">
        <v>1197045.5867999999</v>
      </c>
      <c r="H45" s="8">
        <f t="shared" si="0"/>
        <v>4195768.6304000001</v>
      </c>
    </row>
    <row r="46" spans="1:8" x14ac:dyDescent="0.3">
      <c r="A46" s="6" t="s">
        <v>45</v>
      </c>
      <c r="B46" s="6" t="s">
        <v>46</v>
      </c>
      <c r="C46" s="9">
        <v>707378.32</v>
      </c>
      <c r="D46" s="9">
        <v>876081.77</v>
      </c>
      <c r="E46" s="9">
        <v>1243830.06</v>
      </c>
      <c r="F46" s="9">
        <v>1550125.38</v>
      </c>
      <c r="G46" s="9">
        <v>2144933.4160000002</v>
      </c>
      <c r="H46" s="8">
        <f t="shared" si="0"/>
        <v>6522348.9459999995</v>
      </c>
    </row>
    <row r="47" spans="1:8" x14ac:dyDescent="0.3">
      <c r="A47" s="6" t="s">
        <v>212</v>
      </c>
      <c r="B47" s="6" t="s">
        <v>213</v>
      </c>
      <c r="C47" s="9">
        <v>717.78499999999997</v>
      </c>
      <c r="D47" s="9">
        <v>291097.30460000003</v>
      </c>
      <c r="E47" s="9">
        <v>275802.65549999999</v>
      </c>
      <c r="F47" s="9">
        <v>286807.15399999998</v>
      </c>
      <c r="G47" s="9">
        <v>356519.08850000001</v>
      </c>
      <c r="H47" s="8">
        <f t="shared" si="0"/>
        <v>1210943.9875999999</v>
      </c>
    </row>
    <row r="48" spans="1:8" x14ac:dyDescent="0.3">
      <c r="A48" s="6" t="s">
        <v>212</v>
      </c>
      <c r="B48" s="6" t="s">
        <v>214</v>
      </c>
      <c r="C48" s="9">
        <v>2599150.3444999997</v>
      </c>
      <c r="D48" s="9">
        <v>2546786.0068999995</v>
      </c>
      <c r="E48" s="9">
        <v>2523090.6728999997</v>
      </c>
      <c r="F48" s="9">
        <v>2435473.4009000002</v>
      </c>
      <c r="G48" s="9">
        <v>3604838.1335</v>
      </c>
      <c r="H48" s="8">
        <f t="shared" si="0"/>
        <v>13709338.558699999</v>
      </c>
    </row>
    <row r="49" spans="1:8" x14ac:dyDescent="0.3">
      <c r="A49" s="6" t="s">
        <v>212</v>
      </c>
      <c r="B49" s="6" t="s">
        <v>215</v>
      </c>
      <c r="C49" s="9">
        <v>81234.149999999994</v>
      </c>
      <c r="D49" s="9">
        <v>61064.800000000003</v>
      </c>
      <c r="E49" s="9">
        <v>115013.51999999999</v>
      </c>
      <c r="F49" s="9">
        <v>636644.36</v>
      </c>
      <c r="G49" s="9">
        <v>107633.15</v>
      </c>
      <c r="H49" s="8">
        <f t="shared" si="0"/>
        <v>1001589.98</v>
      </c>
    </row>
    <row r="50" spans="1:8" x14ac:dyDescent="0.3">
      <c r="A50" s="6" t="s">
        <v>212</v>
      </c>
      <c r="B50" s="6" t="s">
        <v>216</v>
      </c>
      <c r="C50" s="9">
        <v>470647.68400000001</v>
      </c>
      <c r="D50" s="9">
        <v>628964.88549999997</v>
      </c>
      <c r="E50" s="9">
        <v>234661.02</v>
      </c>
      <c r="F50" s="9">
        <v>238365.30499999999</v>
      </c>
      <c r="G50" s="9">
        <v>126157.28</v>
      </c>
      <c r="H50" s="8">
        <f t="shared" si="0"/>
        <v>1698796.1745</v>
      </c>
    </row>
    <row r="51" spans="1:8" x14ac:dyDescent="0.3">
      <c r="A51" s="6" t="s">
        <v>212</v>
      </c>
      <c r="B51" s="6" t="s">
        <v>47</v>
      </c>
      <c r="C51" s="9">
        <v>919717.65639999998</v>
      </c>
      <c r="D51" s="9">
        <v>1000371.2418000001</v>
      </c>
      <c r="E51" s="9">
        <v>632215.49129999999</v>
      </c>
      <c r="F51" s="9">
        <v>662259.28110000002</v>
      </c>
      <c r="G51" s="9">
        <v>774346.02760000015</v>
      </c>
      <c r="H51" s="8">
        <f t="shared" si="0"/>
        <v>3988909.6982</v>
      </c>
    </row>
    <row r="52" spans="1:8" x14ac:dyDescent="0.3">
      <c r="A52" s="6" t="s">
        <v>212</v>
      </c>
      <c r="B52" s="6" t="s">
        <v>48</v>
      </c>
      <c r="C52" s="9">
        <v>689758.62180000008</v>
      </c>
      <c r="D52" s="9">
        <v>569182.22180000006</v>
      </c>
      <c r="E52" s="9">
        <v>916187.85269999993</v>
      </c>
      <c r="F52" s="9">
        <v>791380.39439999999</v>
      </c>
      <c r="G52" s="9">
        <v>788600.5693999998</v>
      </c>
      <c r="H52" s="8">
        <f t="shared" si="0"/>
        <v>3755109.6601</v>
      </c>
    </row>
    <row r="53" spans="1:8" x14ac:dyDescent="0.3">
      <c r="A53" s="6" t="s">
        <v>212</v>
      </c>
      <c r="B53" s="6" t="s">
        <v>217</v>
      </c>
      <c r="C53" s="9">
        <v>1042105.25</v>
      </c>
      <c r="D53" s="9">
        <v>1491297.72</v>
      </c>
      <c r="E53" s="9">
        <v>2537272.4299999997</v>
      </c>
      <c r="F53" s="9">
        <v>2739107.56</v>
      </c>
      <c r="G53" s="9">
        <v>2239620.1699999995</v>
      </c>
      <c r="H53" s="8">
        <f t="shared" si="0"/>
        <v>10049403.129999999</v>
      </c>
    </row>
    <row r="54" spans="1:8" x14ac:dyDescent="0.3">
      <c r="A54" s="6" t="s">
        <v>212</v>
      </c>
      <c r="B54" s="6" t="s">
        <v>218</v>
      </c>
      <c r="C54" s="9">
        <v>11989.329599999999</v>
      </c>
      <c r="D54" s="9">
        <v>13210.210800000001</v>
      </c>
      <c r="E54" s="9">
        <v>2936.6622000000002</v>
      </c>
      <c r="F54" s="7">
        <v>0</v>
      </c>
      <c r="G54" s="7">
        <v>-2.2589999999999999</v>
      </c>
      <c r="H54" s="8">
        <f t="shared" si="0"/>
        <v>28133.943599999999</v>
      </c>
    </row>
    <row r="55" spans="1:8" x14ac:dyDescent="0.3">
      <c r="A55" s="6" t="s">
        <v>212</v>
      </c>
      <c r="B55" s="6" t="s">
        <v>219</v>
      </c>
      <c r="C55" s="9">
        <v>1543728.173</v>
      </c>
      <c r="D55" s="9">
        <v>2766769.4405</v>
      </c>
      <c r="E55" s="9">
        <v>2818941.7195000001</v>
      </c>
      <c r="F55" s="9">
        <v>2356281.3105000001</v>
      </c>
      <c r="G55" s="9">
        <v>2402366.4419999998</v>
      </c>
      <c r="H55" s="8">
        <f t="shared" si="0"/>
        <v>11888087.0855</v>
      </c>
    </row>
    <row r="56" spans="1:8" x14ac:dyDescent="0.3">
      <c r="A56" s="6" t="s">
        <v>212</v>
      </c>
      <c r="B56" s="6" t="s">
        <v>68</v>
      </c>
      <c r="C56" s="9">
        <v>53137.665000000001</v>
      </c>
      <c r="D56" s="9">
        <v>1863.145</v>
      </c>
      <c r="E56" s="7">
        <v>0</v>
      </c>
      <c r="F56" s="7">
        <v>0</v>
      </c>
      <c r="G56" s="7">
        <v>0</v>
      </c>
      <c r="H56" s="8">
        <f t="shared" si="0"/>
        <v>55000.81</v>
      </c>
    </row>
    <row r="57" spans="1:8" x14ac:dyDescent="0.3">
      <c r="A57" s="6" t="s">
        <v>212</v>
      </c>
      <c r="B57" s="6" t="s">
        <v>202</v>
      </c>
      <c r="C57" s="9">
        <v>949110.64809999999</v>
      </c>
      <c r="D57" s="9">
        <v>947154.90980000002</v>
      </c>
      <c r="E57" s="9">
        <v>926654.56850000005</v>
      </c>
      <c r="F57" s="9">
        <v>1014570.472</v>
      </c>
      <c r="G57" s="9">
        <v>1712243.6720999999</v>
      </c>
      <c r="H57" s="8">
        <f t="shared" si="0"/>
        <v>5549734.2704999996</v>
      </c>
    </row>
    <row r="58" spans="1:8" x14ac:dyDescent="0.3">
      <c r="A58" s="6" t="s">
        <v>212</v>
      </c>
      <c r="B58" s="6" t="s">
        <v>69</v>
      </c>
      <c r="C58" s="7">
        <v>0</v>
      </c>
      <c r="D58" s="7">
        <v>0</v>
      </c>
      <c r="E58" s="7">
        <v>0</v>
      </c>
      <c r="F58" s="7">
        <v>0</v>
      </c>
      <c r="G58" s="7" t="s">
        <v>234</v>
      </c>
      <c r="H58" s="8">
        <f t="shared" si="0"/>
        <v>0</v>
      </c>
    </row>
    <row r="59" spans="1:8" x14ac:dyDescent="0.3">
      <c r="A59" s="6" t="s">
        <v>212</v>
      </c>
      <c r="B59" s="6" t="s">
        <v>49</v>
      </c>
      <c r="C59" s="9">
        <v>1488712.0007999998</v>
      </c>
      <c r="D59" s="9">
        <v>1653158.6522000001</v>
      </c>
      <c r="E59" s="9">
        <v>1865799.5941999999</v>
      </c>
      <c r="F59" s="9">
        <v>2083347.2141</v>
      </c>
      <c r="G59" s="9">
        <v>2039331.6802000001</v>
      </c>
      <c r="H59" s="8">
        <f t="shared" si="0"/>
        <v>9130349.1414999999</v>
      </c>
    </row>
    <row r="60" spans="1:8" x14ac:dyDescent="0.3">
      <c r="A60" s="6" t="s">
        <v>212</v>
      </c>
      <c r="B60" s="6" t="s">
        <v>220</v>
      </c>
      <c r="C60" s="9">
        <v>2179.8649999999998</v>
      </c>
      <c r="D60" s="9">
        <v>1051.6949999999999</v>
      </c>
      <c r="E60" s="9">
        <v>714.31500000000005</v>
      </c>
      <c r="F60" s="9">
        <v>12757.344999999999</v>
      </c>
      <c r="G60" s="9">
        <v>9267.86</v>
      </c>
      <c r="H60" s="8">
        <f t="shared" si="0"/>
        <v>25971.079999999998</v>
      </c>
    </row>
    <row r="61" spans="1:8" x14ac:dyDescent="0.3">
      <c r="A61" s="6" t="s">
        <v>50</v>
      </c>
      <c r="B61" s="6" t="s">
        <v>162</v>
      </c>
      <c r="C61" s="9">
        <v>246351.53049999999</v>
      </c>
      <c r="D61" s="9">
        <v>592982.94149999996</v>
      </c>
      <c r="E61" s="9">
        <v>756450.00049999997</v>
      </c>
      <c r="F61" s="9">
        <v>981164.13540000003</v>
      </c>
      <c r="G61" s="9">
        <v>1235373.5907000005</v>
      </c>
      <c r="H61" s="8">
        <f t="shared" si="0"/>
        <v>3812322.1986000007</v>
      </c>
    </row>
    <row r="62" spans="1:8" x14ac:dyDescent="0.3">
      <c r="A62" s="6" t="s">
        <v>50</v>
      </c>
      <c r="B62" s="6" t="s">
        <v>51</v>
      </c>
      <c r="C62" s="9">
        <v>55241.88</v>
      </c>
      <c r="D62" s="9">
        <v>689008.99</v>
      </c>
      <c r="E62" s="9">
        <v>61646.81</v>
      </c>
      <c r="F62" s="9">
        <v>41751.829999999994</v>
      </c>
      <c r="G62" s="9">
        <v>99043.79</v>
      </c>
      <c r="H62" s="8">
        <f t="shared" si="0"/>
        <v>946693.29999999993</v>
      </c>
    </row>
    <row r="63" spans="1:8" x14ac:dyDescent="0.3">
      <c r="A63" s="6" t="s">
        <v>50</v>
      </c>
      <c r="B63" s="6" t="s">
        <v>52</v>
      </c>
      <c r="C63" s="9">
        <v>1013711.9342</v>
      </c>
      <c r="D63" s="9">
        <v>1072658.3498</v>
      </c>
      <c r="E63" s="9">
        <v>1158489.4974</v>
      </c>
      <c r="F63" s="9">
        <v>1388837.095</v>
      </c>
      <c r="G63" s="9">
        <v>1612640.8064999995</v>
      </c>
      <c r="H63" s="8">
        <f t="shared" si="0"/>
        <v>6246337.6828999985</v>
      </c>
    </row>
    <row r="64" spans="1:8" x14ac:dyDescent="0.3">
      <c r="A64" s="6" t="s">
        <v>50</v>
      </c>
      <c r="B64" s="6" t="s">
        <v>53</v>
      </c>
      <c r="C64" s="9">
        <v>2717460.7455000002</v>
      </c>
      <c r="D64" s="9">
        <v>2008768.42</v>
      </c>
      <c r="E64" s="9">
        <v>2288540.0919999997</v>
      </c>
      <c r="F64" s="9">
        <v>3231241.8370999997</v>
      </c>
      <c r="G64" s="9">
        <v>3102981.030100001</v>
      </c>
      <c r="H64" s="8">
        <f t="shared" si="0"/>
        <v>13348992.124700001</v>
      </c>
    </row>
    <row r="65" spans="1:8" x14ac:dyDescent="0.3">
      <c r="A65" s="6" t="s">
        <v>50</v>
      </c>
      <c r="B65" s="6" t="s">
        <v>164</v>
      </c>
      <c r="C65" s="9">
        <v>1194488.3339</v>
      </c>
      <c r="D65" s="9">
        <v>1703173.4949999999</v>
      </c>
      <c r="E65" s="9">
        <v>1485220.2732000002</v>
      </c>
      <c r="F65" s="9">
        <v>1927358.9849999999</v>
      </c>
      <c r="G65" s="9">
        <v>2090402.9859999998</v>
      </c>
      <c r="H65" s="8">
        <f t="shared" si="0"/>
        <v>8400644.0730999988</v>
      </c>
    </row>
    <row r="66" spans="1:8" x14ac:dyDescent="0.3">
      <c r="A66" s="6" t="s">
        <v>50</v>
      </c>
      <c r="B66" s="6" t="s">
        <v>54</v>
      </c>
      <c r="C66" s="9">
        <v>37873.822500000002</v>
      </c>
      <c r="D66" s="9">
        <v>94716.657500000001</v>
      </c>
      <c r="E66" s="9">
        <v>98951.074999999997</v>
      </c>
      <c r="F66" s="9">
        <v>140655.31099999999</v>
      </c>
      <c r="G66" s="9">
        <v>137429.95500000002</v>
      </c>
      <c r="H66" s="8">
        <f t="shared" si="0"/>
        <v>509626.821</v>
      </c>
    </row>
    <row r="67" spans="1:8" x14ac:dyDescent="0.3">
      <c r="A67" s="6" t="s">
        <v>50</v>
      </c>
      <c r="B67" s="6" t="s">
        <v>55</v>
      </c>
      <c r="C67" s="9">
        <v>1555632.0211</v>
      </c>
      <c r="D67" s="9">
        <v>2105799.8360000001</v>
      </c>
      <c r="E67" s="9">
        <v>1927332.3455000001</v>
      </c>
      <c r="F67" s="9">
        <v>2097257.9216999998</v>
      </c>
      <c r="G67" s="9">
        <v>2229103.7125999997</v>
      </c>
      <c r="H67" s="8">
        <f t="shared" si="0"/>
        <v>9915125.8368999995</v>
      </c>
    </row>
    <row r="68" spans="1:8" x14ac:dyDescent="0.3">
      <c r="A68" s="6" t="s">
        <v>50</v>
      </c>
      <c r="B68" s="6" t="s">
        <v>56</v>
      </c>
      <c r="C68" s="9">
        <v>227184.38</v>
      </c>
      <c r="D68" s="9">
        <v>314338.13</v>
      </c>
      <c r="E68" s="9">
        <v>310916.98</v>
      </c>
      <c r="F68" s="9">
        <v>564824.35</v>
      </c>
      <c r="G68" s="9">
        <v>871324.25</v>
      </c>
      <c r="H68" s="8">
        <f t="shared" ref="H68:H131" si="1">SUM(C68:G68)</f>
        <v>2288588.09</v>
      </c>
    </row>
    <row r="69" spans="1:8" x14ac:dyDescent="0.3">
      <c r="A69" s="6" t="s">
        <v>50</v>
      </c>
      <c r="B69" s="6" t="s">
        <v>57</v>
      </c>
      <c r="C69" s="9">
        <v>970724.81130000006</v>
      </c>
      <c r="D69" s="9">
        <v>1558487.1445999998</v>
      </c>
      <c r="E69" s="9">
        <v>3222727.7305999994</v>
      </c>
      <c r="F69" s="9">
        <v>2628159.5781999999</v>
      </c>
      <c r="G69" s="9">
        <v>1376143.9622</v>
      </c>
      <c r="H69" s="8">
        <f t="shared" si="1"/>
        <v>9756243.2269000001</v>
      </c>
    </row>
    <row r="70" spans="1:8" x14ac:dyDescent="0.3">
      <c r="A70" s="6" t="s">
        <v>50</v>
      </c>
      <c r="B70" s="6" t="s">
        <v>58</v>
      </c>
      <c r="C70" s="9">
        <v>2681089.5708000003</v>
      </c>
      <c r="D70" s="9">
        <v>3435939.4166000001</v>
      </c>
      <c r="E70" s="9">
        <v>2980301.75</v>
      </c>
      <c r="F70" s="9">
        <v>3767031.0734000001</v>
      </c>
      <c r="G70" s="9">
        <v>4125886.6385000004</v>
      </c>
      <c r="H70" s="8">
        <f t="shared" si="1"/>
        <v>16990248.449300002</v>
      </c>
    </row>
    <row r="71" spans="1:8" x14ac:dyDescent="0.3">
      <c r="A71" s="6" t="s">
        <v>50</v>
      </c>
      <c r="B71" s="6" t="s">
        <v>201</v>
      </c>
      <c r="C71" s="9">
        <v>52447.320000000007</v>
      </c>
      <c r="D71" s="9">
        <v>1043367.5904</v>
      </c>
      <c r="E71" s="9">
        <v>1700880.8651000001</v>
      </c>
      <c r="F71" s="9">
        <v>2379052.7466000002</v>
      </c>
      <c r="G71" s="9">
        <v>2277383.2307999996</v>
      </c>
      <c r="H71" s="8">
        <f t="shared" si="1"/>
        <v>7453131.7528999988</v>
      </c>
    </row>
    <row r="72" spans="1:8" x14ac:dyDescent="0.3">
      <c r="A72" s="6" t="s">
        <v>50</v>
      </c>
      <c r="B72" s="6" t="s">
        <v>59</v>
      </c>
      <c r="C72" s="7">
        <v>0</v>
      </c>
      <c r="D72" s="7">
        <v>0</v>
      </c>
      <c r="E72" s="7">
        <v>0</v>
      </c>
      <c r="F72" s="9">
        <v>10577.387000000001</v>
      </c>
      <c r="G72" s="9">
        <v>12608.990000000002</v>
      </c>
      <c r="H72" s="8">
        <f t="shared" si="1"/>
        <v>23186.377</v>
      </c>
    </row>
    <row r="73" spans="1:8" x14ac:dyDescent="0.3">
      <c r="A73" s="6" t="s">
        <v>60</v>
      </c>
      <c r="B73" s="6" t="s">
        <v>61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8">
        <f t="shared" si="1"/>
        <v>0</v>
      </c>
    </row>
    <row r="74" spans="1:8" x14ac:dyDescent="0.3">
      <c r="A74" s="6" t="s">
        <v>60</v>
      </c>
      <c r="B74" s="6" t="s">
        <v>62</v>
      </c>
      <c r="C74" s="9">
        <v>231347.22</v>
      </c>
      <c r="D74" s="9">
        <v>377189.33</v>
      </c>
      <c r="E74" s="9">
        <v>391302.88500000001</v>
      </c>
      <c r="F74" s="9">
        <v>408418.1</v>
      </c>
      <c r="G74" s="9">
        <v>413452.01</v>
      </c>
      <c r="H74" s="8">
        <f t="shared" si="1"/>
        <v>1821709.5450000002</v>
      </c>
    </row>
    <row r="75" spans="1:8" x14ac:dyDescent="0.3">
      <c r="A75" s="6" t="s">
        <v>60</v>
      </c>
      <c r="B75" s="6" t="s">
        <v>63</v>
      </c>
      <c r="C75" s="9">
        <v>31254.21</v>
      </c>
      <c r="D75" s="9">
        <v>122391.79</v>
      </c>
      <c r="E75" s="9">
        <v>117935.03</v>
      </c>
      <c r="F75" s="9">
        <v>36525.94</v>
      </c>
      <c r="G75" s="9">
        <v>1157.83</v>
      </c>
      <c r="H75" s="8">
        <f t="shared" si="1"/>
        <v>309264.80000000005</v>
      </c>
    </row>
    <row r="76" spans="1:8" x14ac:dyDescent="0.3">
      <c r="A76" s="6" t="s">
        <v>60</v>
      </c>
      <c r="B76" s="6" t="s">
        <v>64</v>
      </c>
      <c r="C76" s="9">
        <v>60517.86</v>
      </c>
      <c r="D76" s="9">
        <v>195760.5</v>
      </c>
      <c r="E76" s="9">
        <v>193888.63</v>
      </c>
      <c r="F76" s="9">
        <v>49620.81</v>
      </c>
      <c r="G76" s="9">
        <v>122938.27</v>
      </c>
      <c r="H76" s="8">
        <f t="shared" si="1"/>
        <v>622726.06999999995</v>
      </c>
    </row>
    <row r="77" spans="1:8" x14ac:dyDescent="0.3">
      <c r="A77" s="6" t="s">
        <v>60</v>
      </c>
      <c r="B77" s="6" t="s">
        <v>65</v>
      </c>
      <c r="C77" s="7">
        <v>0</v>
      </c>
      <c r="D77" s="7">
        <v>0</v>
      </c>
      <c r="E77" s="9">
        <v>117.075</v>
      </c>
      <c r="F77" s="9">
        <v>884.11</v>
      </c>
      <c r="G77" s="9">
        <v>0</v>
      </c>
      <c r="H77" s="8">
        <f t="shared" si="1"/>
        <v>1001.1850000000001</v>
      </c>
    </row>
    <row r="78" spans="1:8" x14ac:dyDescent="0.3">
      <c r="A78" s="6" t="s">
        <v>60</v>
      </c>
      <c r="B78" s="6" t="s">
        <v>66</v>
      </c>
      <c r="C78" s="9">
        <v>46660.55</v>
      </c>
      <c r="D78" s="9">
        <v>43548.81</v>
      </c>
      <c r="E78" s="9">
        <v>89510.19</v>
      </c>
      <c r="F78" s="9">
        <v>76154.789999999994</v>
      </c>
      <c r="G78" s="9">
        <v>15506.76</v>
      </c>
      <c r="H78" s="8">
        <f t="shared" si="1"/>
        <v>271381.09999999998</v>
      </c>
    </row>
    <row r="79" spans="1:8" x14ac:dyDescent="0.3">
      <c r="A79" s="6" t="s">
        <v>60</v>
      </c>
      <c r="B79" s="6" t="s">
        <v>67</v>
      </c>
      <c r="C79" s="9">
        <v>428554.39</v>
      </c>
      <c r="D79" s="9">
        <v>448305.38</v>
      </c>
      <c r="E79" s="9">
        <v>421015.34</v>
      </c>
      <c r="F79" s="9">
        <v>427921.34</v>
      </c>
      <c r="G79" s="9">
        <v>431009.74000000005</v>
      </c>
      <c r="H79" s="8">
        <f t="shared" si="1"/>
        <v>2156806.1900000004</v>
      </c>
    </row>
    <row r="80" spans="1:8" x14ac:dyDescent="0.3">
      <c r="A80" s="6" t="s">
        <v>60</v>
      </c>
      <c r="B80" s="6" t="s">
        <v>230</v>
      </c>
      <c r="C80" s="7">
        <v>0</v>
      </c>
      <c r="D80" s="9">
        <v>5988.51</v>
      </c>
      <c r="E80" s="9">
        <v>3600</v>
      </c>
      <c r="F80" s="9">
        <v>6000</v>
      </c>
      <c r="G80" s="9">
        <v>4850</v>
      </c>
      <c r="H80" s="8">
        <f t="shared" si="1"/>
        <v>20438.510000000002</v>
      </c>
    </row>
    <row r="81" spans="1:8" x14ac:dyDescent="0.3">
      <c r="A81" s="6" t="s">
        <v>70</v>
      </c>
      <c r="B81" s="6" t="s">
        <v>70</v>
      </c>
      <c r="C81" s="9">
        <v>171317.16</v>
      </c>
      <c r="D81" s="9">
        <v>231973.56</v>
      </c>
      <c r="E81" s="9">
        <v>-7972.5</v>
      </c>
      <c r="F81" s="9">
        <v>446515.48</v>
      </c>
      <c r="G81" s="9">
        <v>518770.9</v>
      </c>
      <c r="H81" s="8">
        <f t="shared" si="1"/>
        <v>1360604.6</v>
      </c>
    </row>
    <row r="82" spans="1:8" x14ac:dyDescent="0.3">
      <c r="A82" s="6" t="s">
        <v>71</v>
      </c>
      <c r="B82" s="6" t="s">
        <v>203</v>
      </c>
      <c r="C82" s="9">
        <v>5457521.7796</v>
      </c>
      <c r="D82" s="9">
        <v>6281808.2317000004</v>
      </c>
      <c r="E82" s="9">
        <v>5638968.3798000002</v>
      </c>
      <c r="F82" s="9">
        <v>5197452.4677750003</v>
      </c>
      <c r="G82" s="9">
        <v>2437593.0700749997</v>
      </c>
      <c r="H82" s="8">
        <f t="shared" si="1"/>
        <v>25013343.928949997</v>
      </c>
    </row>
    <row r="83" spans="1:8" x14ac:dyDescent="0.3">
      <c r="A83" s="6" t="s">
        <v>71</v>
      </c>
      <c r="B83" s="6" t="s">
        <v>72</v>
      </c>
      <c r="C83" s="9">
        <v>38402.646000000001</v>
      </c>
      <c r="D83" s="9">
        <v>99679.978000000003</v>
      </c>
      <c r="E83" s="9">
        <v>137641.524</v>
      </c>
      <c r="F83" s="9">
        <v>91383.755000000005</v>
      </c>
      <c r="G83" s="9">
        <v>48229.110499999995</v>
      </c>
      <c r="H83" s="8">
        <f t="shared" si="1"/>
        <v>415337.01350000006</v>
      </c>
    </row>
    <row r="84" spans="1:8" x14ac:dyDescent="0.3">
      <c r="A84" s="6" t="s">
        <v>71</v>
      </c>
      <c r="B84" s="6" t="s">
        <v>73</v>
      </c>
      <c r="C84" s="9">
        <v>998638.68849999993</v>
      </c>
      <c r="D84" s="9">
        <v>1590006.3439</v>
      </c>
      <c r="E84" s="9">
        <v>1396594.3758</v>
      </c>
      <c r="F84" s="9">
        <v>1661862.5554</v>
      </c>
      <c r="G84" s="9">
        <v>1516222.9065999999</v>
      </c>
      <c r="H84" s="8">
        <f t="shared" si="1"/>
        <v>7163324.8702000007</v>
      </c>
    </row>
    <row r="85" spans="1:8" x14ac:dyDescent="0.3">
      <c r="A85" s="6" t="s">
        <v>71</v>
      </c>
      <c r="B85" s="6" t="s">
        <v>204</v>
      </c>
      <c r="C85" s="9">
        <v>724076.8280000001</v>
      </c>
      <c r="D85" s="9">
        <v>666546.446</v>
      </c>
      <c r="E85" s="9">
        <v>164229.50200000001</v>
      </c>
      <c r="F85" s="9">
        <v>102522.25199999999</v>
      </c>
      <c r="G85" s="9">
        <v>353140.10030000005</v>
      </c>
      <c r="H85" s="8">
        <f t="shared" si="1"/>
        <v>2010515.1283000004</v>
      </c>
    </row>
    <row r="86" spans="1:8" x14ac:dyDescent="0.3">
      <c r="A86" s="6" t="s">
        <v>71</v>
      </c>
      <c r="B86" s="6" t="s">
        <v>74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8">
        <f t="shared" si="1"/>
        <v>0</v>
      </c>
    </row>
    <row r="87" spans="1:8" x14ac:dyDescent="0.3">
      <c r="A87" s="6" t="s">
        <v>71</v>
      </c>
      <c r="B87" s="6" t="s">
        <v>75</v>
      </c>
      <c r="C87" s="9">
        <v>10575065.2125</v>
      </c>
      <c r="D87" s="9">
        <v>9770734.7755999994</v>
      </c>
      <c r="E87" s="9">
        <v>9245647.5456000008</v>
      </c>
      <c r="F87" s="9">
        <v>9746030.9925050009</v>
      </c>
      <c r="G87" s="9">
        <v>13183641.219520001</v>
      </c>
      <c r="H87" s="8">
        <f t="shared" si="1"/>
        <v>52521119.745725006</v>
      </c>
    </row>
    <row r="88" spans="1:8" x14ac:dyDescent="0.3">
      <c r="A88" s="6" t="s">
        <v>71</v>
      </c>
      <c r="B88" s="6" t="s">
        <v>76</v>
      </c>
      <c r="C88" s="9">
        <v>17806.099999999999</v>
      </c>
      <c r="D88" s="7">
        <v>0</v>
      </c>
      <c r="E88" s="7">
        <v>0</v>
      </c>
      <c r="F88" s="7">
        <v>0</v>
      </c>
      <c r="G88" s="7">
        <v>0</v>
      </c>
      <c r="H88" s="8">
        <f t="shared" si="1"/>
        <v>17806.099999999999</v>
      </c>
    </row>
    <row r="89" spans="1:8" x14ac:dyDescent="0.3">
      <c r="A89" s="6" t="s">
        <v>71</v>
      </c>
      <c r="B89" s="6" t="s">
        <v>77</v>
      </c>
      <c r="C89" s="9">
        <v>6070663.728099999</v>
      </c>
      <c r="D89" s="9">
        <v>6038492.0940000005</v>
      </c>
      <c r="E89" s="9">
        <v>6088813.8671000004</v>
      </c>
      <c r="F89" s="9">
        <v>6593397.2802500008</v>
      </c>
      <c r="G89" s="9">
        <v>8192584.9900999991</v>
      </c>
      <c r="H89" s="8">
        <f t="shared" si="1"/>
        <v>32983951.959550001</v>
      </c>
    </row>
    <row r="90" spans="1:8" x14ac:dyDescent="0.3">
      <c r="A90" s="6" t="s">
        <v>71</v>
      </c>
      <c r="B90" s="6" t="s">
        <v>78</v>
      </c>
      <c r="C90" s="9">
        <v>82492.603199999998</v>
      </c>
      <c r="D90" s="9">
        <v>35077.318299999999</v>
      </c>
      <c r="E90" s="9">
        <v>44528.842299999997</v>
      </c>
      <c r="F90" s="9">
        <v>26063.710500000001</v>
      </c>
      <c r="G90" s="9">
        <v>48285.543100000003</v>
      </c>
      <c r="H90" s="8">
        <f t="shared" si="1"/>
        <v>236448.01740000001</v>
      </c>
    </row>
    <row r="91" spans="1:8" x14ac:dyDescent="0.3">
      <c r="A91" s="6" t="s">
        <v>71</v>
      </c>
      <c r="B91" s="6" t="s">
        <v>79</v>
      </c>
      <c r="C91" s="7">
        <v>0</v>
      </c>
      <c r="D91" s="7">
        <v>0</v>
      </c>
      <c r="E91" s="7">
        <v>0</v>
      </c>
      <c r="F91" s="7">
        <v>0</v>
      </c>
      <c r="G91" s="7" t="s">
        <v>234</v>
      </c>
      <c r="H91" s="8">
        <f t="shared" si="1"/>
        <v>0</v>
      </c>
    </row>
    <row r="92" spans="1:8" x14ac:dyDescent="0.3">
      <c r="A92" s="6" t="s">
        <v>71</v>
      </c>
      <c r="B92" s="6" t="s">
        <v>80</v>
      </c>
      <c r="C92" s="9">
        <v>641843.60200000007</v>
      </c>
      <c r="D92" s="9">
        <v>198202.66300000003</v>
      </c>
      <c r="E92" s="9">
        <v>587912.64809999987</v>
      </c>
      <c r="F92" s="9">
        <v>1827283.13897</v>
      </c>
      <c r="G92" s="9">
        <v>3067909.6316049998</v>
      </c>
      <c r="H92" s="8">
        <f t="shared" si="1"/>
        <v>6323151.6836750004</v>
      </c>
    </row>
    <row r="93" spans="1:8" x14ac:dyDescent="0.3">
      <c r="A93" s="6" t="s">
        <v>71</v>
      </c>
      <c r="B93" s="6" t="s">
        <v>81</v>
      </c>
      <c r="C93" s="7">
        <v>0</v>
      </c>
      <c r="D93" s="7">
        <v>0</v>
      </c>
      <c r="E93" s="7">
        <v>0</v>
      </c>
      <c r="F93" s="7">
        <v>0</v>
      </c>
      <c r="G93" s="7" t="s">
        <v>234</v>
      </c>
      <c r="H93" s="8">
        <f t="shared" si="1"/>
        <v>0</v>
      </c>
    </row>
    <row r="94" spans="1:8" x14ac:dyDescent="0.3">
      <c r="A94" s="6" t="s">
        <v>71</v>
      </c>
      <c r="B94" s="6" t="s">
        <v>82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8">
        <f t="shared" si="1"/>
        <v>0</v>
      </c>
    </row>
    <row r="95" spans="1:8" x14ac:dyDescent="0.3">
      <c r="A95" s="6" t="s">
        <v>71</v>
      </c>
      <c r="B95" s="6" t="s">
        <v>83</v>
      </c>
      <c r="C95" s="9">
        <v>998586.125</v>
      </c>
      <c r="D95" s="9">
        <v>902677.37800000003</v>
      </c>
      <c r="E95" s="9">
        <v>961276.47459999984</v>
      </c>
      <c r="F95" s="9">
        <v>770062.23190000001</v>
      </c>
      <c r="G95" s="9">
        <v>698953.14309999987</v>
      </c>
      <c r="H95" s="8">
        <f t="shared" si="1"/>
        <v>4331555.3525999999</v>
      </c>
    </row>
    <row r="96" spans="1:8" x14ac:dyDescent="0.3">
      <c r="A96" s="6" t="s">
        <v>71</v>
      </c>
      <c r="B96" s="6" t="s">
        <v>84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8">
        <f t="shared" si="1"/>
        <v>0</v>
      </c>
    </row>
    <row r="97" spans="1:8" x14ac:dyDescent="0.3">
      <c r="A97" s="6" t="s">
        <v>71</v>
      </c>
      <c r="B97" s="6" t="s">
        <v>85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8">
        <f t="shared" si="1"/>
        <v>0</v>
      </c>
    </row>
    <row r="98" spans="1:8" x14ac:dyDescent="0.3">
      <c r="A98" s="6" t="s">
        <v>71</v>
      </c>
      <c r="B98" s="6" t="s">
        <v>86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8">
        <f t="shared" si="1"/>
        <v>0</v>
      </c>
    </row>
    <row r="99" spans="1:8" x14ac:dyDescent="0.3">
      <c r="A99" s="6" t="s">
        <v>71</v>
      </c>
      <c r="B99" s="6" t="s">
        <v>87</v>
      </c>
      <c r="C99" s="7">
        <v>0</v>
      </c>
      <c r="D99" s="7">
        <v>0</v>
      </c>
      <c r="E99" s="7">
        <v>0</v>
      </c>
      <c r="F99" s="7">
        <v>0</v>
      </c>
      <c r="G99" s="7" t="s">
        <v>234</v>
      </c>
      <c r="H99" s="8">
        <f t="shared" si="1"/>
        <v>0</v>
      </c>
    </row>
    <row r="100" spans="1:8" x14ac:dyDescent="0.3">
      <c r="A100" s="6" t="s">
        <v>71</v>
      </c>
      <c r="B100" s="6" t="s">
        <v>88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8">
        <f t="shared" si="1"/>
        <v>0</v>
      </c>
    </row>
    <row r="101" spans="1:8" x14ac:dyDescent="0.3">
      <c r="A101" s="6" t="s">
        <v>71</v>
      </c>
      <c r="B101" s="6" t="s">
        <v>89</v>
      </c>
      <c r="C101" s="9">
        <v>287.11399999999998</v>
      </c>
      <c r="D101" s="9">
        <v>9226.27</v>
      </c>
      <c r="E101" s="7">
        <v>0</v>
      </c>
      <c r="F101" s="7">
        <v>0</v>
      </c>
      <c r="G101" s="7">
        <v>0</v>
      </c>
      <c r="H101" s="8">
        <f t="shared" si="1"/>
        <v>9513.384</v>
      </c>
    </row>
    <row r="102" spans="1:8" x14ac:dyDescent="0.3">
      <c r="A102" s="6" t="s">
        <v>71</v>
      </c>
      <c r="B102" s="6" t="s">
        <v>90</v>
      </c>
      <c r="C102" s="7">
        <v>0</v>
      </c>
      <c r="D102" s="7">
        <v>0</v>
      </c>
      <c r="E102" s="7">
        <v>0</v>
      </c>
      <c r="F102" s="7">
        <v>0</v>
      </c>
      <c r="G102" s="7" t="s">
        <v>234</v>
      </c>
      <c r="H102" s="8">
        <f t="shared" si="1"/>
        <v>0</v>
      </c>
    </row>
    <row r="103" spans="1:8" x14ac:dyDescent="0.3">
      <c r="A103" s="6" t="s">
        <v>91</v>
      </c>
      <c r="B103" s="6" t="s">
        <v>92</v>
      </c>
      <c r="C103" s="9">
        <v>3631.58</v>
      </c>
      <c r="D103" s="9">
        <v>3598.73</v>
      </c>
      <c r="E103" s="9">
        <v>384.85</v>
      </c>
      <c r="F103" s="7">
        <v>0</v>
      </c>
      <c r="G103" s="7">
        <v>0</v>
      </c>
      <c r="H103" s="8">
        <f t="shared" si="1"/>
        <v>7615.16</v>
      </c>
    </row>
    <row r="104" spans="1:8" x14ac:dyDescent="0.3">
      <c r="A104" s="6" t="s">
        <v>93</v>
      </c>
      <c r="B104" s="6" t="s">
        <v>94</v>
      </c>
      <c r="C104" s="9">
        <v>118972.97</v>
      </c>
      <c r="D104" s="9">
        <v>1014574.68</v>
      </c>
      <c r="E104" s="9">
        <v>179598.94</v>
      </c>
      <c r="F104" s="9">
        <v>158692.01</v>
      </c>
      <c r="G104" s="9">
        <v>272081.74</v>
      </c>
      <c r="H104" s="8">
        <f t="shared" si="1"/>
        <v>1743920.34</v>
      </c>
    </row>
    <row r="105" spans="1:8" x14ac:dyDescent="0.3">
      <c r="A105" s="6" t="s">
        <v>95</v>
      </c>
      <c r="B105" s="6" t="s">
        <v>205</v>
      </c>
      <c r="C105" s="7">
        <v>0</v>
      </c>
      <c r="D105" s="7">
        <v>0</v>
      </c>
      <c r="E105" s="9">
        <v>22952.177499999998</v>
      </c>
      <c r="F105" s="9">
        <v>776786.62230000005</v>
      </c>
      <c r="G105" s="9">
        <v>872377.4719</v>
      </c>
      <c r="H105" s="8">
        <f t="shared" si="1"/>
        <v>1672116.2716999999</v>
      </c>
    </row>
    <row r="106" spans="1:8" x14ac:dyDescent="0.3">
      <c r="A106" s="6" t="s">
        <v>95</v>
      </c>
      <c r="B106" s="6" t="s">
        <v>96</v>
      </c>
      <c r="C106" s="9">
        <v>1063626.67</v>
      </c>
      <c r="D106" s="9">
        <v>1745991.4764999999</v>
      </c>
      <c r="E106" s="9">
        <v>4911452.4515000004</v>
      </c>
      <c r="F106" s="9">
        <v>12736252.5791</v>
      </c>
      <c r="G106" s="9">
        <v>12349192.783300005</v>
      </c>
      <c r="H106" s="8">
        <f t="shared" si="1"/>
        <v>32806515.960400004</v>
      </c>
    </row>
    <row r="107" spans="1:8" x14ac:dyDescent="0.3">
      <c r="A107" s="6" t="s">
        <v>95</v>
      </c>
      <c r="B107" s="6" t="s">
        <v>97</v>
      </c>
      <c r="C107" s="9">
        <v>508.39</v>
      </c>
      <c r="D107" s="9">
        <v>529.28</v>
      </c>
      <c r="E107" s="9">
        <v>319766.18280000001</v>
      </c>
      <c r="F107" s="9">
        <v>5142744.0166999996</v>
      </c>
      <c r="G107" s="9">
        <v>360.14</v>
      </c>
      <c r="H107" s="8">
        <f t="shared" si="1"/>
        <v>5463908.0094999997</v>
      </c>
    </row>
    <row r="108" spans="1:8" x14ac:dyDescent="0.3">
      <c r="A108" s="6" t="s">
        <v>95</v>
      </c>
      <c r="B108" s="6" t="s">
        <v>231</v>
      </c>
      <c r="C108" s="9">
        <v>0</v>
      </c>
      <c r="D108" s="9">
        <v>0</v>
      </c>
      <c r="E108" s="9">
        <v>0</v>
      </c>
      <c r="F108" s="9">
        <v>0</v>
      </c>
      <c r="G108" s="9">
        <v>43275.638999999996</v>
      </c>
      <c r="H108" s="8">
        <f t="shared" si="1"/>
        <v>43275.638999999996</v>
      </c>
    </row>
    <row r="109" spans="1:8" x14ac:dyDescent="0.3">
      <c r="A109" s="6" t="s">
        <v>95</v>
      </c>
      <c r="B109" s="6" t="s">
        <v>232</v>
      </c>
      <c r="C109" s="9">
        <v>0</v>
      </c>
      <c r="D109" s="9">
        <v>0</v>
      </c>
      <c r="E109" s="9">
        <v>0</v>
      </c>
      <c r="F109" s="9">
        <v>0</v>
      </c>
      <c r="G109" s="9">
        <v>4619594.1530999988</v>
      </c>
      <c r="H109" s="8">
        <f t="shared" si="1"/>
        <v>4619594.1530999988</v>
      </c>
    </row>
    <row r="110" spans="1:8" x14ac:dyDescent="0.3">
      <c r="A110" s="6" t="s">
        <v>98</v>
      </c>
      <c r="B110" s="6" t="s">
        <v>99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8">
        <f t="shared" si="1"/>
        <v>0</v>
      </c>
    </row>
    <row r="111" spans="1:8" x14ac:dyDescent="0.3">
      <c r="A111" s="6" t="s">
        <v>98</v>
      </c>
      <c r="B111" s="6" t="s">
        <v>100</v>
      </c>
      <c r="C111" s="9">
        <v>491766.05700000003</v>
      </c>
      <c r="D111" s="9">
        <v>247589.3125</v>
      </c>
      <c r="E111" s="9">
        <v>567084.20640000002</v>
      </c>
      <c r="F111" s="9">
        <v>358436.59159999999</v>
      </c>
      <c r="G111" s="9">
        <v>790436.3060000001</v>
      </c>
      <c r="H111" s="8">
        <f t="shared" si="1"/>
        <v>2455312.4735000003</v>
      </c>
    </row>
    <row r="112" spans="1:8" x14ac:dyDescent="0.3">
      <c r="A112" s="6" t="s">
        <v>98</v>
      </c>
      <c r="B112" s="6" t="s">
        <v>101</v>
      </c>
      <c r="C112" s="7">
        <v>0</v>
      </c>
      <c r="D112" s="7">
        <v>0</v>
      </c>
      <c r="E112" s="7">
        <v>0</v>
      </c>
      <c r="F112" s="9">
        <v>54303.83</v>
      </c>
      <c r="G112" s="9">
        <v>0</v>
      </c>
      <c r="H112" s="8">
        <f t="shared" si="1"/>
        <v>54303.83</v>
      </c>
    </row>
    <row r="113" spans="1:8" x14ac:dyDescent="0.3">
      <c r="A113" s="6" t="s">
        <v>98</v>
      </c>
      <c r="B113" s="6" t="s">
        <v>102</v>
      </c>
      <c r="C113" s="9">
        <v>205571.54399999999</v>
      </c>
      <c r="D113" s="9">
        <v>168541.37099999998</v>
      </c>
      <c r="E113" s="9">
        <v>80930.798999999999</v>
      </c>
      <c r="F113" s="9">
        <v>11038.617</v>
      </c>
      <c r="G113" s="9">
        <v>93445.875</v>
      </c>
      <c r="H113" s="8">
        <f t="shared" si="1"/>
        <v>559528.20600000001</v>
      </c>
    </row>
    <row r="114" spans="1:8" x14ac:dyDescent="0.3">
      <c r="A114" s="6" t="s">
        <v>98</v>
      </c>
      <c r="B114" s="6" t="s">
        <v>103</v>
      </c>
      <c r="C114" s="9">
        <v>440783.37</v>
      </c>
      <c r="D114" s="9">
        <v>320001.54000000004</v>
      </c>
      <c r="E114" s="9">
        <v>139790.76999999999</v>
      </c>
      <c r="F114" s="9">
        <v>30910.74</v>
      </c>
      <c r="G114" s="9">
        <v>167712.26</v>
      </c>
      <c r="H114" s="8">
        <f t="shared" si="1"/>
        <v>1099198.6800000002</v>
      </c>
    </row>
    <row r="115" spans="1:8" x14ac:dyDescent="0.3">
      <c r="A115" s="6" t="s">
        <v>98</v>
      </c>
      <c r="B115" s="6" t="s">
        <v>104</v>
      </c>
      <c r="C115" s="9">
        <v>586621.54</v>
      </c>
      <c r="D115" s="9">
        <v>714756.28</v>
      </c>
      <c r="E115" s="9">
        <v>718581.46</v>
      </c>
      <c r="F115" s="9">
        <v>647143.14</v>
      </c>
      <c r="G115" s="9">
        <v>255086.06</v>
      </c>
      <c r="H115" s="8">
        <f t="shared" si="1"/>
        <v>2922188.48</v>
      </c>
    </row>
    <row r="116" spans="1:8" x14ac:dyDescent="0.3">
      <c r="A116" s="6" t="s">
        <v>98</v>
      </c>
      <c r="B116" s="6" t="s">
        <v>105</v>
      </c>
      <c r="C116" s="7">
        <v>0</v>
      </c>
      <c r="D116" s="9">
        <v>1867.32</v>
      </c>
      <c r="E116" s="9">
        <v>70387.48</v>
      </c>
      <c r="F116" s="9">
        <v>48310.53</v>
      </c>
      <c r="G116" s="9">
        <v>37563.31</v>
      </c>
      <c r="H116" s="8">
        <f t="shared" si="1"/>
        <v>158128.64000000001</v>
      </c>
    </row>
    <row r="117" spans="1:8" x14ac:dyDescent="0.3">
      <c r="A117" s="6" t="s">
        <v>98</v>
      </c>
      <c r="B117" s="6" t="s">
        <v>106</v>
      </c>
      <c r="C117" s="9">
        <v>501573.68420000002</v>
      </c>
      <c r="D117" s="9">
        <v>625091.89269999997</v>
      </c>
      <c r="E117" s="9">
        <v>898157.54579999996</v>
      </c>
      <c r="F117" s="9">
        <v>1335100.6728999999</v>
      </c>
      <c r="G117" s="9">
        <v>1681609.3236999998</v>
      </c>
      <c r="H117" s="8">
        <f t="shared" si="1"/>
        <v>5041533.1192999994</v>
      </c>
    </row>
    <row r="118" spans="1:8" x14ac:dyDescent="0.3">
      <c r="A118" s="6" t="s">
        <v>98</v>
      </c>
      <c r="B118" s="6" t="s">
        <v>107</v>
      </c>
      <c r="C118" s="7">
        <v>0</v>
      </c>
      <c r="D118" s="7">
        <v>0</v>
      </c>
      <c r="E118" s="7">
        <v>0</v>
      </c>
      <c r="F118" s="7">
        <v>0</v>
      </c>
      <c r="G118" s="7" t="s">
        <v>234</v>
      </c>
      <c r="H118" s="8">
        <f t="shared" si="1"/>
        <v>0</v>
      </c>
    </row>
    <row r="119" spans="1:8" x14ac:dyDescent="0.3">
      <c r="A119" s="10" t="s">
        <v>98</v>
      </c>
      <c r="B119" s="10" t="s">
        <v>233</v>
      </c>
      <c r="C119" s="7"/>
      <c r="D119" s="9"/>
      <c r="E119" s="9"/>
      <c r="F119" s="9"/>
      <c r="G119" s="9">
        <v>8641.85</v>
      </c>
      <c r="H119" s="8">
        <f t="shared" si="1"/>
        <v>8641.85</v>
      </c>
    </row>
    <row r="120" spans="1:8" x14ac:dyDescent="0.3">
      <c r="A120" s="6" t="s">
        <v>98</v>
      </c>
      <c r="B120" s="6" t="s">
        <v>108</v>
      </c>
      <c r="C120" s="9">
        <v>304117.03620000003</v>
      </c>
      <c r="D120" s="9">
        <v>407035.14080000005</v>
      </c>
      <c r="E120" s="9">
        <v>597692.39099999995</v>
      </c>
      <c r="F120" s="9">
        <v>649906.58849999995</v>
      </c>
      <c r="G120" s="9">
        <v>695225.47380000004</v>
      </c>
      <c r="H120" s="8">
        <f t="shared" si="1"/>
        <v>2653976.6303000003</v>
      </c>
    </row>
    <row r="121" spans="1:8" x14ac:dyDescent="0.3">
      <c r="A121" s="6" t="s">
        <v>98</v>
      </c>
      <c r="B121" s="6" t="s">
        <v>109</v>
      </c>
      <c r="C121" s="9">
        <v>214006.64</v>
      </c>
      <c r="D121" s="9">
        <v>302270.14</v>
      </c>
      <c r="E121" s="9">
        <v>255902.12</v>
      </c>
      <c r="F121" s="9">
        <v>325932.59999999998</v>
      </c>
      <c r="G121" s="9">
        <v>457224.18</v>
      </c>
      <c r="H121" s="8">
        <f t="shared" si="1"/>
        <v>1555335.68</v>
      </c>
    </row>
    <row r="122" spans="1:8" x14ac:dyDescent="0.3">
      <c r="A122" s="6" t="s">
        <v>98</v>
      </c>
      <c r="B122" s="6" t="s">
        <v>110</v>
      </c>
      <c r="C122" s="9">
        <v>238802.54799999995</v>
      </c>
      <c r="D122" s="9">
        <v>211554.99550000002</v>
      </c>
      <c r="E122" s="9">
        <v>164546.74250000002</v>
      </c>
      <c r="F122" s="9">
        <v>229138.47380000001</v>
      </c>
      <c r="G122" s="9">
        <v>214417.37259999997</v>
      </c>
      <c r="H122" s="8">
        <f t="shared" si="1"/>
        <v>1058460.1324</v>
      </c>
    </row>
    <row r="123" spans="1:8" x14ac:dyDescent="0.3">
      <c r="A123" s="6" t="s">
        <v>98</v>
      </c>
      <c r="B123" s="6" t="s">
        <v>111</v>
      </c>
      <c r="C123" s="9">
        <v>12552.349999999999</v>
      </c>
      <c r="D123" s="9">
        <v>75519.093999999997</v>
      </c>
      <c r="E123" s="9">
        <v>6742.21</v>
      </c>
      <c r="F123" s="9">
        <v>6106</v>
      </c>
      <c r="G123" s="9">
        <v>208642.85279999999</v>
      </c>
      <c r="H123" s="8">
        <f t="shared" si="1"/>
        <v>309562.50679999997</v>
      </c>
    </row>
    <row r="124" spans="1:8" x14ac:dyDescent="0.3">
      <c r="A124" s="6" t="s">
        <v>98</v>
      </c>
      <c r="B124" s="6" t="s">
        <v>112</v>
      </c>
      <c r="C124" s="9">
        <v>65383.946199999998</v>
      </c>
      <c r="D124" s="9">
        <v>51181.720799999996</v>
      </c>
      <c r="E124" s="9">
        <v>72098.145600000003</v>
      </c>
      <c r="F124" s="9">
        <v>79157.095499999996</v>
      </c>
      <c r="G124" s="9">
        <v>75947.861200000014</v>
      </c>
      <c r="H124" s="8">
        <f t="shared" si="1"/>
        <v>343768.76930000004</v>
      </c>
    </row>
    <row r="125" spans="1:8" x14ac:dyDescent="0.3">
      <c r="A125" s="6" t="s">
        <v>98</v>
      </c>
      <c r="B125" s="6" t="s">
        <v>113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8">
        <f t="shared" si="1"/>
        <v>0</v>
      </c>
    </row>
    <row r="126" spans="1:8" x14ac:dyDescent="0.3">
      <c r="A126" s="6" t="s">
        <v>98</v>
      </c>
      <c r="B126" s="6" t="s">
        <v>114</v>
      </c>
      <c r="C126" s="9">
        <v>281591.07339999999</v>
      </c>
      <c r="D126" s="9">
        <v>254379.3682</v>
      </c>
      <c r="E126" s="9">
        <v>649284.8674000001</v>
      </c>
      <c r="F126" s="9">
        <v>597832.26459999999</v>
      </c>
      <c r="G126" s="9">
        <v>1002747.6788999999</v>
      </c>
      <c r="H126" s="8">
        <f t="shared" si="1"/>
        <v>2785835.2525000004</v>
      </c>
    </row>
    <row r="127" spans="1:8" x14ac:dyDescent="0.3">
      <c r="A127" s="6" t="s">
        <v>115</v>
      </c>
      <c r="B127" s="6" t="s">
        <v>116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8">
        <f t="shared" si="1"/>
        <v>0</v>
      </c>
    </row>
    <row r="128" spans="1:8" x14ac:dyDescent="0.3">
      <c r="A128" s="6" t="s">
        <v>115</v>
      </c>
      <c r="B128" s="6" t="s">
        <v>206</v>
      </c>
      <c r="C128" s="9">
        <v>1589079.5</v>
      </c>
      <c r="D128" s="9">
        <v>1966097.662</v>
      </c>
      <c r="E128" s="9">
        <v>705840.51099999994</v>
      </c>
      <c r="F128" s="9">
        <v>365969.50800000003</v>
      </c>
      <c r="G128" s="9">
        <v>435982.23600000003</v>
      </c>
      <c r="H128" s="8">
        <f t="shared" si="1"/>
        <v>5062969.4170000013</v>
      </c>
    </row>
    <row r="129" spans="1:8" x14ac:dyDescent="0.3">
      <c r="A129" s="6" t="s">
        <v>115</v>
      </c>
      <c r="B129" s="6" t="s">
        <v>117</v>
      </c>
      <c r="C129" s="9">
        <v>768202.73049999995</v>
      </c>
      <c r="D129" s="9">
        <v>1167752.9049</v>
      </c>
      <c r="E129" s="9">
        <v>1866982.6200999999</v>
      </c>
      <c r="F129" s="9">
        <v>1691646.83</v>
      </c>
      <c r="G129" s="9">
        <v>1480986.5019999999</v>
      </c>
      <c r="H129" s="8">
        <f t="shared" si="1"/>
        <v>6975571.5875000004</v>
      </c>
    </row>
    <row r="130" spans="1:8" x14ac:dyDescent="0.3">
      <c r="A130" s="6" t="s">
        <v>115</v>
      </c>
      <c r="B130" s="6" t="s">
        <v>118</v>
      </c>
      <c r="C130" s="9">
        <v>1452578.4669999999</v>
      </c>
      <c r="D130" s="9">
        <v>3060017.2740000002</v>
      </c>
      <c r="E130" s="9">
        <v>3524903.2105</v>
      </c>
      <c r="F130" s="9">
        <v>4756294.6425000001</v>
      </c>
      <c r="G130" s="9">
        <v>3795021.4759999998</v>
      </c>
      <c r="H130" s="8">
        <f t="shared" si="1"/>
        <v>16588815.07</v>
      </c>
    </row>
    <row r="131" spans="1:8" x14ac:dyDescent="0.3">
      <c r="A131" s="6" t="s">
        <v>207</v>
      </c>
      <c r="B131" s="6" t="s">
        <v>208</v>
      </c>
      <c r="C131" s="9">
        <v>19789.849999999999</v>
      </c>
      <c r="D131" s="9">
        <v>52335.61</v>
      </c>
      <c r="E131" s="9">
        <v>2682.94</v>
      </c>
      <c r="F131" s="9">
        <v>9581.57</v>
      </c>
      <c r="G131" s="9">
        <v>98897.7</v>
      </c>
      <c r="H131" s="8">
        <f t="shared" si="1"/>
        <v>183287.66999999998</v>
      </c>
    </row>
    <row r="132" spans="1:8" x14ac:dyDescent="0.3">
      <c r="A132" s="6" t="s">
        <v>207</v>
      </c>
      <c r="B132" s="6" t="s">
        <v>209</v>
      </c>
      <c r="C132" s="9">
        <v>188199.48560000001</v>
      </c>
      <c r="D132" s="9">
        <v>185690.4308</v>
      </c>
      <c r="E132" s="9">
        <v>183160.04639999999</v>
      </c>
      <c r="F132" s="9">
        <v>308089.04760000005</v>
      </c>
      <c r="G132" s="9">
        <v>685530.50040000002</v>
      </c>
      <c r="H132" s="8">
        <f t="shared" ref="H132:H195" si="2">SUM(C132:G132)</f>
        <v>1550669.5108</v>
      </c>
    </row>
    <row r="133" spans="1:8" x14ac:dyDescent="0.3">
      <c r="A133" s="6" t="s">
        <v>119</v>
      </c>
      <c r="B133" s="6" t="s">
        <v>120</v>
      </c>
      <c r="C133" s="9">
        <v>141597.15</v>
      </c>
      <c r="D133" s="9">
        <v>387871.69079999998</v>
      </c>
      <c r="E133" s="9">
        <v>1642709.3407999999</v>
      </c>
      <c r="F133" s="9">
        <v>3933810.7058000001</v>
      </c>
      <c r="G133" s="9">
        <v>3572983.8237999999</v>
      </c>
      <c r="H133" s="8">
        <f t="shared" si="2"/>
        <v>9678972.7111999989</v>
      </c>
    </row>
    <row r="134" spans="1:8" x14ac:dyDescent="0.3">
      <c r="A134" s="6" t="s">
        <v>121</v>
      </c>
      <c r="B134" s="6" t="s">
        <v>121</v>
      </c>
      <c r="C134" s="7">
        <v>0</v>
      </c>
      <c r="D134" s="7">
        <v>0</v>
      </c>
      <c r="E134" s="9">
        <v>20141</v>
      </c>
      <c r="F134" s="7">
        <v>0</v>
      </c>
      <c r="G134" s="7">
        <v>15800</v>
      </c>
      <c r="H134" s="8">
        <f t="shared" si="2"/>
        <v>35941</v>
      </c>
    </row>
    <row r="135" spans="1:8" x14ac:dyDescent="0.3">
      <c r="A135" s="6" t="s">
        <v>122</v>
      </c>
      <c r="B135" s="6" t="s">
        <v>123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8">
        <f t="shared" si="2"/>
        <v>0</v>
      </c>
    </row>
    <row r="136" spans="1:8" x14ac:dyDescent="0.3">
      <c r="A136" s="6" t="s">
        <v>122</v>
      </c>
      <c r="B136" s="6" t="s">
        <v>124</v>
      </c>
      <c r="C136" s="9">
        <v>102616.9699</v>
      </c>
      <c r="D136" s="9">
        <v>58845.503400000001</v>
      </c>
      <c r="E136" s="9">
        <v>129717.27410000001</v>
      </c>
      <c r="F136" s="9">
        <v>104267.995</v>
      </c>
      <c r="G136" s="9">
        <v>212012.19699999999</v>
      </c>
      <c r="H136" s="8">
        <f t="shared" si="2"/>
        <v>607459.93940000003</v>
      </c>
    </row>
    <row r="137" spans="1:8" x14ac:dyDescent="0.3">
      <c r="A137" s="6" t="s">
        <v>122</v>
      </c>
      <c r="B137" s="6" t="s">
        <v>125</v>
      </c>
      <c r="C137" s="7">
        <v>0</v>
      </c>
      <c r="D137" s="7">
        <v>0</v>
      </c>
      <c r="E137" s="7">
        <v>0</v>
      </c>
      <c r="F137" s="7">
        <v>0</v>
      </c>
      <c r="G137" s="7" t="s">
        <v>234</v>
      </c>
      <c r="H137" s="8">
        <f t="shared" si="2"/>
        <v>0</v>
      </c>
    </row>
    <row r="138" spans="1:8" x14ac:dyDescent="0.3">
      <c r="A138" s="6" t="s">
        <v>122</v>
      </c>
      <c r="B138" s="6" t="s">
        <v>126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8">
        <f t="shared" si="2"/>
        <v>0</v>
      </c>
    </row>
    <row r="139" spans="1:8" x14ac:dyDescent="0.3">
      <c r="A139" s="6" t="s">
        <v>122</v>
      </c>
      <c r="B139" s="6" t="s">
        <v>127</v>
      </c>
      <c r="C139" s="7">
        <v>0</v>
      </c>
      <c r="D139" s="7">
        <v>0</v>
      </c>
      <c r="E139" s="7">
        <v>0</v>
      </c>
      <c r="F139" s="7">
        <v>0</v>
      </c>
      <c r="G139" s="7" t="s">
        <v>234</v>
      </c>
      <c r="H139" s="8">
        <f t="shared" si="2"/>
        <v>0</v>
      </c>
    </row>
    <row r="140" spans="1:8" x14ac:dyDescent="0.3">
      <c r="A140" s="6" t="s">
        <v>122</v>
      </c>
      <c r="B140" s="6" t="s">
        <v>128</v>
      </c>
      <c r="C140" s="9">
        <v>864335.3600000001</v>
      </c>
      <c r="D140" s="9">
        <v>1171339.4099999999</v>
      </c>
      <c r="E140" s="9">
        <v>1214036.0449999999</v>
      </c>
      <c r="F140" s="9">
        <v>1698217.1850000001</v>
      </c>
      <c r="G140" s="9">
        <v>1955835.7650000001</v>
      </c>
      <c r="H140" s="8">
        <f t="shared" si="2"/>
        <v>6903763.7650000006</v>
      </c>
    </row>
    <row r="141" spans="1:8" x14ac:dyDescent="0.3">
      <c r="A141" s="6" t="s">
        <v>122</v>
      </c>
      <c r="B141" s="6" t="s">
        <v>129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8">
        <f t="shared" si="2"/>
        <v>0</v>
      </c>
    </row>
    <row r="142" spans="1:8" x14ac:dyDescent="0.3">
      <c r="A142" s="6" t="s">
        <v>122</v>
      </c>
      <c r="B142" s="6" t="s">
        <v>130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8">
        <f t="shared" si="2"/>
        <v>0</v>
      </c>
    </row>
    <row r="143" spans="1:8" x14ac:dyDescent="0.3">
      <c r="A143" s="6" t="s">
        <v>122</v>
      </c>
      <c r="B143" s="6" t="s">
        <v>131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8">
        <f t="shared" si="2"/>
        <v>0</v>
      </c>
    </row>
    <row r="144" spans="1:8" x14ac:dyDescent="0.3">
      <c r="A144" s="6" t="s">
        <v>122</v>
      </c>
      <c r="B144" s="6" t="s">
        <v>132</v>
      </c>
      <c r="C144" s="9">
        <v>156213.51999999999</v>
      </c>
      <c r="D144" s="9">
        <v>198836.14</v>
      </c>
      <c r="E144" s="9">
        <v>119548.605</v>
      </c>
      <c r="F144" s="9">
        <v>137655.88500000001</v>
      </c>
      <c r="G144" s="9">
        <v>96042.82</v>
      </c>
      <c r="H144" s="8">
        <f t="shared" si="2"/>
        <v>708296.97</v>
      </c>
    </row>
    <row r="145" spans="1:8" x14ac:dyDescent="0.3">
      <c r="A145" s="6" t="s">
        <v>122</v>
      </c>
      <c r="B145" s="6" t="s">
        <v>133</v>
      </c>
      <c r="C145" s="9">
        <v>1026467.85</v>
      </c>
      <c r="D145" s="9">
        <v>1059251.8799999999</v>
      </c>
      <c r="E145" s="9">
        <v>1038262.52</v>
      </c>
      <c r="F145" s="9">
        <v>1001751.09</v>
      </c>
      <c r="G145" s="9">
        <v>998541.08</v>
      </c>
      <c r="H145" s="8">
        <f t="shared" si="2"/>
        <v>5124274.42</v>
      </c>
    </row>
    <row r="146" spans="1:8" x14ac:dyDescent="0.3">
      <c r="A146" s="6" t="s">
        <v>122</v>
      </c>
      <c r="B146" s="6" t="s">
        <v>134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8">
        <f t="shared" si="2"/>
        <v>0</v>
      </c>
    </row>
    <row r="147" spans="1:8" x14ac:dyDescent="0.3">
      <c r="A147" s="6" t="s">
        <v>122</v>
      </c>
      <c r="B147" s="6" t="s">
        <v>135</v>
      </c>
      <c r="C147" s="9">
        <v>2428661.3600000003</v>
      </c>
      <c r="D147" s="9">
        <v>2526258.2599999998</v>
      </c>
      <c r="E147" s="9">
        <v>2583083.46</v>
      </c>
      <c r="F147" s="9">
        <v>2595021.0099999998</v>
      </c>
      <c r="G147" s="9">
        <v>2920692.6000000006</v>
      </c>
      <c r="H147" s="8">
        <f t="shared" si="2"/>
        <v>13053716.690000001</v>
      </c>
    </row>
    <row r="148" spans="1:8" x14ac:dyDescent="0.3">
      <c r="A148" s="6" t="s">
        <v>122</v>
      </c>
      <c r="B148" s="6" t="s">
        <v>136</v>
      </c>
      <c r="C148" s="7">
        <v>0</v>
      </c>
      <c r="D148" s="9">
        <v>5252.7687999999998</v>
      </c>
      <c r="E148" s="9">
        <v>2836.4942000000001</v>
      </c>
      <c r="F148" s="7">
        <v>0</v>
      </c>
      <c r="G148" s="7">
        <v>15112.97</v>
      </c>
      <c r="H148" s="8">
        <f t="shared" si="2"/>
        <v>23202.233</v>
      </c>
    </row>
    <row r="149" spans="1:8" x14ac:dyDescent="0.3">
      <c r="A149" s="6" t="s">
        <v>122</v>
      </c>
      <c r="B149" s="6" t="s">
        <v>137</v>
      </c>
      <c r="C149" s="9">
        <v>254797.63999999998</v>
      </c>
      <c r="D149" s="9">
        <v>347736.32669999998</v>
      </c>
      <c r="E149" s="9">
        <v>312439.67220000003</v>
      </c>
      <c r="F149" s="9">
        <v>528411.6128</v>
      </c>
      <c r="G149" s="9">
        <v>247774.96959999998</v>
      </c>
      <c r="H149" s="8">
        <f t="shared" si="2"/>
        <v>1691160.2212999999</v>
      </c>
    </row>
    <row r="150" spans="1:8" x14ac:dyDescent="0.3">
      <c r="A150" s="6" t="s">
        <v>122</v>
      </c>
      <c r="B150" s="6" t="s">
        <v>138</v>
      </c>
      <c r="C150" s="9">
        <v>286527.74</v>
      </c>
      <c r="D150" s="9">
        <v>655782.01799999992</v>
      </c>
      <c r="E150" s="9">
        <v>788410.93400000012</v>
      </c>
      <c r="F150" s="9">
        <v>702463.91</v>
      </c>
      <c r="G150" s="9">
        <v>1526614.24</v>
      </c>
      <c r="H150" s="8">
        <f t="shared" si="2"/>
        <v>3959798.8420000002</v>
      </c>
    </row>
    <row r="151" spans="1:8" x14ac:dyDescent="0.3">
      <c r="A151" s="6" t="s">
        <v>122</v>
      </c>
      <c r="B151" s="6" t="s">
        <v>139</v>
      </c>
      <c r="C151" s="7">
        <v>0</v>
      </c>
      <c r="D151" s="7">
        <v>0</v>
      </c>
      <c r="E151" s="9">
        <v>123472.26999999999</v>
      </c>
      <c r="F151" s="9">
        <v>76582.179999999993</v>
      </c>
      <c r="G151" s="9">
        <v>50242.12</v>
      </c>
      <c r="H151" s="8">
        <f t="shared" si="2"/>
        <v>250296.56999999998</v>
      </c>
    </row>
    <row r="152" spans="1:8" x14ac:dyDescent="0.3">
      <c r="A152" s="6" t="s">
        <v>122</v>
      </c>
      <c r="B152" s="6" t="s">
        <v>140</v>
      </c>
      <c r="C152" s="9">
        <v>2427669.17</v>
      </c>
      <c r="D152" s="9">
        <v>2653462.2825000002</v>
      </c>
      <c r="E152" s="9">
        <v>2665080.7200000002</v>
      </c>
      <c r="F152" s="9">
        <v>3055633.11</v>
      </c>
      <c r="G152" s="9">
        <v>3313112.0399999996</v>
      </c>
      <c r="H152" s="8">
        <f t="shared" si="2"/>
        <v>14114957.3225</v>
      </c>
    </row>
    <row r="153" spans="1:8" x14ac:dyDescent="0.3">
      <c r="A153" s="6" t="s">
        <v>122</v>
      </c>
      <c r="B153" s="6" t="s">
        <v>141</v>
      </c>
      <c r="C153" s="9">
        <v>212210.32</v>
      </c>
      <c r="D153" s="9">
        <v>225956.71</v>
      </c>
      <c r="E153" s="9">
        <v>136324.49</v>
      </c>
      <c r="F153" s="9">
        <v>147348.37</v>
      </c>
      <c r="G153" s="9">
        <v>224364.45</v>
      </c>
      <c r="H153" s="8">
        <f t="shared" si="2"/>
        <v>946204.34000000008</v>
      </c>
    </row>
    <row r="154" spans="1:8" x14ac:dyDescent="0.3">
      <c r="A154" s="6" t="s">
        <v>122</v>
      </c>
      <c r="B154" s="6" t="s">
        <v>142</v>
      </c>
      <c r="C154" s="9">
        <v>496183.02</v>
      </c>
      <c r="D154" s="9">
        <v>849912.01</v>
      </c>
      <c r="E154" s="9">
        <v>797497.45</v>
      </c>
      <c r="F154" s="9">
        <v>700738.3</v>
      </c>
      <c r="G154" s="9">
        <v>578024.23</v>
      </c>
      <c r="H154" s="8">
        <f t="shared" si="2"/>
        <v>3422355.0100000002</v>
      </c>
    </row>
    <row r="155" spans="1:8" x14ac:dyDescent="0.3">
      <c r="A155" s="6" t="s">
        <v>122</v>
      </c>
      <c r="B155" s="6" t="s">
        <v>143</v>
      </c>
      <c r="C155" s="7">
        <v>0</v>
      </c>
      <c r="D155" s="7">
        <v>0</v>
      </c>
      <c r="E155" s="7">
        <v>0</v>
      </c>
      <c r="F155" s="7">
        <v>0</v>
      </c>
      <c r="G155" s="7" t="s">
        <v>234</v>
      </c>
      <c r="H155" s="8">
        <f t="shared" si="2"/>
        <v>0</v>
      </c>
    </row>
    <row r="156" spans="1:8" x14ac:dyDescent="0.3">
      <c r="A156" s="6" t="s">
        <v>122</v>
      </c>
      <c r="B156" s="6" t="s">
        <v>144</v>
      </c>
      <c r="C156" s="9">
        <v>11013.555</v>
      </c>
      <c r="D156" s="9">
        <v>9988.8289999999997</v>
      </c>
      <c r="E156" s="9">
        <v>2062.7829999999999</v>
      </c>
      <c r="F156" s="7">
        <v>0</v>
      </c>
      <c r="G156" s="7">
        <v>0</v>
      </c>
      <c r="H156" s="8">
        <f t="shared" si="2"/>
        <v>23065.166999999998</v>
      </c>
    </row>
    <row r="157" spans="1:8" x14ac:dyDescent="0.3">
      <c r="A157" s="6" t="s">
        <v>122</v>
      </c>
      <c r="B157" s="6" t="s">
        <v>145</v>
      </c>
      <c r="C157" s="9">
        <v>78387.19</v>
      </c>
      <c r="D157" s="9">
        <v>63639.17</v>
      </c>
      <c r="E157" s="9">
        <v>30731.88</v>
      </c>
      <c r="F157" s="9">
        <v>24874.53</v>
      </c>
      <c r="G157" s="9">
        <v>34024.46</v>
      </c>
      <c r="H157" s="8">
        <f t="shared" si="2"/>
        <v>231657.22999999998</v>
      </c>
    </row>
    <row r="158" spans="1:8" x14ac:dyDescent="0.3">
      <c r="A158" s="6" t="s">
        <v>122</v>
      </c>
      <c r="B158" s="6" t="s">
        <v>146</v>
      </c>
      <c r="C158" s="7">
        <v>0</v>
      </c>
      <c r="D158" s="7">
        <v>0</v>
      </c>
      <c r="E158" s="7">
        <v>0</v>
      </c>
      <c r="F158" s="7">
        <v>0</v>
      </c>
      <c r="G158" s="7" t="s">
        <v>234</v>
      </c>
      <c r="H158" s="8">
        <f t="shared" si="2"/>
        <v>0</v>
      </c>
    </row>
    <row r="159" spans="1:8" x14ac:dyDescent="0.3">
      <c r="A159" s="6" t="s">
        <v>122</v>
      </c>
      <c r="B159" s="6" t="s">
        <v>147</v>
      </c>
      <c r="C159" s="9">
        <v>10911438.753100002</v>
      </c>
      <c r="D159" s="9">
        <v>15259968.274199998</v>
      </c>
      <c r="E159" s="9">
        <v>17000841.756200001</v>
      </c>
      <c r="F159" s="9">
        <v>23494919.928599998</v>
      </c>
      <c r="G159" s="9">
        <v>27505849.996299993</v>
      </c>
      <c r="H159" s="8">
        <f t="shared" si="2"/>
        <v>94173018.708399996</v>
      </c>
    </row>
    <row r="160" spans="1:8" x14ac:dyDescent="0.3">
      <c r="A160" s="6" t="s">
        <v>122</v>
      </c>
      <c r="B160" s="6" t="s">
        <v>221</v>
      </c>
      <c r="C160" s="7">
        <v>0</v>
      </c>
      <c r="D160" s="7">
        <v>0</v>
      </c>
      <c r="E160" s="7">
        <v>0</v>
      </c>
      <c r="F160" s="7">
        <v>0</v>
      </c>
      <c r="G160" s="7" t="s">
        <v>234</v>
      </c>
      <c r="H160" s="8">
        <f t="shared" si="2"/>
        <v>0</v>
      </c>
    </row>
    <row r="161" spans="1:8" x14ac:dyDescent="0.3">
      <c r="A161" s="6" t="s">
        <v>122</v>
      </c>
      <c r="B161" s="6" t="s">
        <v>148</v>
      </c>
      <c r="C161" s="7">
        <v>0</v>
      </c>
      <c r="D161" s="7">
        <v>0</v>
      </c>
      <c r="E161" s="7">
        <v>0</v>
      </c>
      <c r="F161" s="7">
        <v>0</v>
      </c>
      <c r="G161" s="7" t="s">
        <v>234</v>
      </c>
      <c r="H161" s="8">
        <f t="shared" si="2"/>
        <v>0</v>
      </c>
    </row>
    <row r="162" spans="1:8" x14ac:dyDescent="0.3">
      <c r="A162" s="6" t="s">
        <v>122</v>
      </c>
      <c r="B162" s="6" t="s">
        <v>149</v>
      </c>
      <c r="C162" s="7">
        <v>0</v>
      </c>
      <c r="D162" s="7">
        <v>0</v>
      </c>
      <c r="E162" s="7">
        <v>0</v>
      </c>
      <c r="F162" s="7">
        <v>0</v>
      </c>
      <c r="G162" s="7" t="s">
        <v>234</v>
      </c>
      <c r="H162" s="8">
        <f t="shared" si="2"/>
        <v>0</v>
      </c>
    </row>
    <row r="163" spans="1:8" x14ac:dyDescent="0.3">
      <c r="A163" s="6" t="s">
        <v>122</v>
      </c>
      <c r="B163" s="6" t="s">
        <v>150</v>
      </c>
      <c r="C163" s="9">
        <v>287813.89</v>
      </c>
      <c r="D163" s="9">
        <v>152089.74</v>
      </c>
      <c r="E163" s="9">
        <v>285180.27</v>
      </c>
      <c r="F163" s="9">
        <v>235373.47999999998</v>
      </c>
      <c r="G163" s="9">
        <v>159742.20000000001</v>
      </c>
      <c r="H163" s="8">
        <f t="shared" si="2"/>
        <v>1120199.58</v>
      </c>
    </row>
    <row r="164" spans="1:8" x14ac:dyDescent="0.3">
      <c r="A164" s="6" t="s">
        <v>122</v>
      </c>
      <c r="B164" s="6" t="s">
        <v>151</v>
      </c>
      <c r="C164" s="9">
        <v>96526.09599999999</v>
      </c>
      <c r="D164" s="9">
        <v>113560.102</v>
      </c>
      <c r="E164" s="9">
        <v>126458.768</v>
      </c>
      <c r="F164" s="9">
        <v>148650.03200000001</v>
      </c>
      <c r="G164" s="9">
        <v>102924.62800000001</v>
      </c>
      <c r="H164" s="8">
        <f t="shared" si="2"/>
        <v>588119.62599999993</v>
      </c>
    </row>
    <row r="165" spans="1:8" x14ac:dyDescent="0.3">
      <c r="A165" s="6" t="s">
        <v>122</v>
      </c>
      <c r="B165" s="6" t="s">
        <v>152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8">
        <f t="shared" si="2"/>
        <v>0</v>
      </c>
    </row>
    <row r="166" spans="1:8" x14ac:dyDescent="0.3">
      <c r="A166" s="6" t="s">
        <v>122</v>
      </c>
      <c r="B166" s="6" t="s">
        <v>153</v>
      </c>
      <c r="C166" s="9">
        <v>34377.5</v>
      </c>
      <c r="D166" s="9">
        <v>37104.79</v>
      </c>
      <c r="E166" s="9">
        <v>40218.949999999997</v>
      </c>
      <c r="F166" s="9">
        <v>78277.929999999993</v>
      </c>
      <c r="G166" s="9">
        <v>42217.869999999995</v>
      </c>
      <c r="H166" s="8">
        <f t="shared" si="2"/>
        <v>232197.03999999998</v>
      </c>
    </row>
    <row r="167" spans="1:8" x14ac:dyDescent="0.3">
      <c r="A167" s="6" t="s">
        <v>154</v>
      </c>
      <c r="B167" s="6" t="s">
        <v>155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8">
        <f t="shared" si="2"/>
        <v>0</v>
      </c>
    </row>
    <row r="168" spans="1:8" x14ac:dyDescent="0.3">
      <c r="A168" s="6" t="s">
        <v>154</v>
      </c>
      <c r="B168" s="6" t="s">
        <v>156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8">
        <f t="shared" si="2"/>
        <v>0</v>
      </c>
    </row>
    <row r="169" spans="1:8" x14ac:dyDescent="0.3">
      <c r="A169" s="6" t="s">
        <v>154</v>
      </c>
      <c r="B169" s="6" t="s">
        <v>157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8">
        <f t="shared" si="2"/>
        <v>0</v>
      </c>
    </row>
    <row r="170" spans="1:8" x14ac:dyDescent="0.3">
      <c r="A170" s="6" t="s">
        <v>154</v>
      </c>
      <c r="B170" s="6" t="s">
        <v>158</v>
      </c>
      <c r="C170" s="9">
        <v>17654399.737</v>
      </c>
      <c r="D170" s="9">
        <v>59832068.219999999</v>
      </c>
      <c r="E170" s="7">
        <v>0</v>
      </c>
      <c r="F170" s="9">
        <v>24280.41</v>
      </c>
      <c r="G170" s="9">
        <v>0</v>
      </c>
      <c r="H170" s="8">
        <f t="shared" si="2"/>
        <v>77510748.366999999</v>
      </c>
    </row>
    <row r="171" spans="1:8" x14ac:dyDescent="0.3">
      <c r="A171" s="6" t="s">
        <v>154</v>
      </c>
      <c r="B171" s="6" t="s">
        <v>159</v>
      </c>
      <c r="C171" s="7">
        <v>0</v>
      </c>
      <c r="D171" s="7">
        <v>0</v>
      </c>
      <c r="E171" s="7">
        <v>0</v>
      </c>
      <c r="F171" s="7">
        <v>0</v>
      </c>
      <c r="G171" s="7" t="s">
        <v>234</v>
      </c>
      <c r="H171" s="8">
        <f t="shared" si="2"/>
        <v>0</v>
      </c>
    </row>
    <row r="172" spans="1:8" x14ac:dyDescent="0.3">
      <c r="A172" s="6" t="s">
        <v>154</v>
      </c>
      <c r="B172" s="6" t="s">
        <v>160</v>
      </c>
      <c r="C172" s="9">
        <v>155041.09</v>
      </c>
      <c r="D172" s="9">
        <v>104326.78</v>
      </c>
      <c r="E172" s="9">
        <v>35861.760000000002</v>
      </c>
      <c r="F172" s="9">
        <v>33949.589999999997</v>
      </c>
      <c r="G172" s="9">
        <v>156745.9</v>
      </c>
      <c r="H172" s="8">
        <f t="shared" si="2"/>
        <v>485925.12</v>
      </c>
    </row>
    <row r="173" spans="1:8" x14ac:dyDescent="0.3">
      <c r="A173" s="6" t="s">
        <v>154</v>
      </c>
      <c r="B173" s="6" t="s">
        <v>210</v>
      </c>
      <c r="C173" s="9">
        <v>4670213.33</v>
      </c>
      <c r="D173" s="9">
        <v>4479121.49</v>
      </c>
      <c r="E173" s="9">
        <v>4847845.290000001</v>
      </c>
      <c r="F173" s="9">
        <v>5868969.580000001</v>
      </c>
      <c r="G173" s="9">
        <v>6365470.9699999997</v>
      </c>
      <c r="H173" s="8">
        <f t="shared" si="2"/>
        <v>26231620.66</v>
      </c>
    </row>
    <row r="174" spans="1:8" x14ac:dyDescent="0.3">
      <c r="A174" s="6" t="s">
        <v>154</v>
      </c>
      <c r="B174" s="6" t="s">
        <v>191</v>
      </c>
      <c r="C174" s="9">
        <v>532647.77</v>
      </c>
      <c r="D174" s="9">
        <v>452616.70999999996</v>
      </c>
      <c r="E174" s="9">
        <v>351767.87</v>
      </c>
      <c r="F174" s="9">
        <v>468493.16000000003</v>
      </c>
      <c r="G174" s="9">
        <v>329803.14999999997</v>
      </c>
      <c r="H174" s="8">
        <f t="shared" si="2"/>
        <v>2135328.66</v>
      </c>
    </row>
    <row r="175" spans="1:8" x14ac:dyDescent="0.3">
      <c r="A175" s="6" t="s">
        <v>154</v>
      </c>
      <c r="B175" s="6" t="s">
        <v>192</v>
      </c>
      <c r="C175" s="9">
        <v>6426497.9100000001</v>
      </c>
      <c r="D175" s="9">
        <v>7085407.4299999997</v>
      </c>
      <c r="E175" s="9">
        <v>6624455.9900000002</v>
      </c>
      <c r="F175" s="9">
        <v>7541456.71</v>
      </c>
      <c r="G175" s="9">
        <v>7928058.9899999993</v>
      </c>
      <c r="H175" s="8">
        <f t="shared" si="2"/>
        <v>35605877.030000001</v>
      </c>
    </row>
    <row r="176" spans="1:8" x14ac:dyDescent="0.3">
      <c r="A176" s="6" t="s">
        <v>161</v>
      </c>
      <c r="B176" s="6" t="s">
        <v>163</v>
      </c>
      <c r="C176" s="9">
        <v>2194389.9808</v>
      </c>
      <c r="D176" s="9">
        <v>2214903.6984999999</v>
      </c>
      <c r="E176" s="9">
        <v>2277284.2256999998</v>
      </c>
      <c r="F176" s="9">
        <v>2797745.0864999997</v>
      </c>
      <c r="G176" s="9">
        <v>3550488.8911000006</v>
      </c>
      <c r="H176" s="8">
        <f t="shared" si="2"/>
        <v>13034811.8826</v>
      </c>
    </row>
    <row r="177" spans="1:8" x14ac:dyDescent="0.3">
      <c r="A177" s="6" t="s">
        <v>161</v>
      </c>
      <c r="B177" s="6" t="s">
        <v>165</v>
      </c>
      <c r="C177" s="9">
        <v>12676678.136299999</v>
      </c>
      <c r="D177" s="9">
        <v>12309609.550299998</v>
      </c>
      <c r="E177" s="9">
        <v>13762326.187799999</v>
      </c>
      <c r="F177" s="9">
        <v>14446048.178400001</v>
      </c>
      <c r="G177" s="9">
        <v>13217238.188800005</v>
      </c>
      <c r="H177" s="8">
        <f t="shared" si="2"/>
        <v>66411900.241600007</v>
      </c>
    </row>
    <row r="178" spans="1:8" x14ac:dyDescent="0.3">
      <c r="A178" s="6" t="s">
        <v>161</v>
      </c>
      <c r="B178" s="6" t="s">
        <v>222</v>
      </c>
      <c r="C178" s="7">
        <v>0</v>
      </c>
      <c r="D178" s="7">
        <v>0</v>
      </c>
      <c r="E178" s="7">
        <v>0</v>
      </c>
      <c r="F178" s="7">
        <v>0</v>
      </c>
      <c r="G178" s="7" t="s">
        <v>234</v>
      </c>
      <c r="H178" s="8">
        <f t="shared" si="2"/>
        <v>0</v>
      </c>
    </row>
    <row r="179" spans="1:8" x14ac:dyDescent="0.3">
      <c r="A179" s="6" t="s">
        <v>161</v>
      </c>
      <c r="B179" s="6" t="s">
        <v>166</v>
      </c>
      <c r="C179" s="9">
        <v>92662.02</v>
      </c>
      <c r="D179" s="9">
        <v>93923.823999999993</v>
      </c>
      <c r="E179" s="9">
        <v>83808.631999999998</v>
      </c>
      <c r="F179" s="9">
        <v>45126.603999999999</v>
      </c>
      <c r="G179" s="9">
        <v>204098.57</v>
      </c>
      <c r="H179" s="8">
        <f t="shared" si="2"/>
        <v>519619.64999999997</v>
      </c>
    </row>
    <row r="180" spans="1:8" x14ac:dyDescent="0.3">
      <c r="A180" s="6" t="s">
        <v>161</v>
      </c>
      <c r="B180" s="6" t="s">
        <v>223</v>
      </c>
      <c r="C180" s="9">
        <v>8412704.3107999992</v>
      </c>
      <c r="D180" s="9">
        <v>7095455.3826000001</v>
      </c>
      <c r="E180" s="9">
        <v>9325481.0419999994</v>
      </c>
      <c r="F180" s="9">
        <v>10216585.6862</v>
      </c>
      <c r="G180" s="9">
        <v>9552609.2791000009</v>
      </c>
      <c r="H180" s="8">
        <f t="shared" si="2"/>
        <v>44602835.7007</v>
      </c>
    </row>
    <row r="181" spans="1:8" x14ac:dyDescent="0.3">
      <c r="A181" s="6" t="s">
        <v>161</v>
      </c>
      <c r="B181" s="6" t="s">
        <v>167</v>
      </c>
      <c r="C181" s="9">
        <v>1161438.0060999999</v>
      </c>
      <c r="D181" s="9">
        <v>1699746.7038</v>
      </c>
      <c r="E181" s="9">
        <v>2720916.6685000001</v>
      </c>
      <c r="F181" s="9">
        <v>1970122.0245000001</v>
      </c>
      <c r="G181" s="9">
        <v>1918393.3110000002</v>
      </c>
      <c r="H181" s="8">
        <f t="shared" si="2"/>
        <v>9470616.7138999999</v>
      </c>
    </row>
    <row r="182" spans="1:8" x14ac:dyDescent="0.3">
      <c r="A182" s="6" t="s">
        <v>161</v>
      </c>
      <c r="B182" s="6" t="s">
        <v>224</v>
      </c>
      <c r="C182" s="7">
        <v>0</v>
      </c>
      <c r="D182" s="7">
        <v>0</v>
      </c>
      <c r="E182" s="7">
        <v>0</v>
      </c>
      <c r="F182" s="7">
        <v>0</v>
      </c>
      <c r="G182" s="7" t="s">
        <v>234</v>
      </c>
      <c r="H182" s="8">
        <f t="shared" si="2"/>
        <v>0</v>
      </c>
    </row>
    <row r="183" spans="1:8" x14ac:dyDescent="0.3">
      <c r="A183" s="6" t="s">
        <v>161</v>
      </c>
      <c r="B183" s="6" t="s">
        <v>225</v>
      </c>
      <c r="C183" s="9">
        <v>46964.8675</v>
      </c>
      <c r="D183" s="9">
        <v>423396.511</v>
      </c>
      <c r="E183" s="9">
        <v>1189385.5892999999</v>
      </c>
      <c r="F183" s="9">
        <v>887567.02639999997</v>
      </c>
      <c r="G183" s="9">
        <v>528278.87700000009</v>
      </c>
      <c r="H183" s="8">
        <f t="shared" si="2"/>
        <v>3075592.8711999999</v>
      </c>
    </row>
    <row r="184" spans="1:8" x14ac:dyDescent="0.3">
      <c r="A184" s="6" t="s">
        <v>161</v>
      </c>
      <c r="B184" s="6" t="s">
        <v>226</v>
      </c>
      <c r="C184" s="7">
        <v>0</v>
      </c>
      <c r="D184" s="7">
        <v>0</v>
      </c>
      <c r="E184" s="7">
        <v>0</v>
      </c>
      <c r="F184" s="7">
        <v>0</v>
      </c>
      <c r="G184" s="7" t="s">
        <v>234</v>
      </c>
      <c r="H184" s="8">
        <f t="shared" si="2"/>
        <v>0</v>
      </c>
    </row>
    <row r="185" spans="1:8" x14ac:dyDescent="0.3">
      <c r="A185" s="6" t="s">
        <v>161</v>
      </c>
      <c r="B185" s="6" t="s">
        <v>168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8">
        <f t="shared" si="2"/>
        <v>0</v>
      </c>
    </row>
    <row r="186" spans="1:8" x14ac:dyDescent="0.3">
      <c r="A186" s="6" t="s">
        <v>161</v>
      </c>
      <c r="B186" s="6" t="s">
        <v>169</v>
      </c>
      <c r="C186" s="9">
        <v>901.82</v>
      </c>
      <c r="D186" s="9">
        <v>1148.94</v>
      </c>
      <c r="E186" s="9">
        <v>2188.8200000000002</v>
      </c>
      <c r="F186" s="9">
        <v>350057</v>
      </c>
      <c r="G186" s="9">
        <v>2679.92</v>
      </c>
      <c r="H186" s="8">
        <f t="shared" si="2"/>
        <v>356976.5</v>
      </c>
    </row>
    <row r="187" spans="1:8" x14ac:dyDescent="0.3">
      <c r="A187" s="6" t="s">
        <v>161</v>
      </c>
      <c r="B187" s="6" t="s">
        <v>170</v>
      </c>
      <c r="C187" s="9">
        <v>37174359.454400003</v>
      </c>
      <c r="D187" s="9">
        <v>41749740.890700005</v>
      </c>
      <c r="E187" s="9">
        <v>59187507.745699994</v>
      </c>
      <c r="F187" s="9">
        <v>50475520.729000002</v>
      </c>
      <c r="G187" s="9">
        <v>51445157.463900007</v>
      </c>
      <c r="H187" s="8">
        <f t="shared" si="2"/>
        <v>240032286.28370002</v>
      </c>
    </row>
    <row r="188" spans="1:8" x14ac:dyDescent="0.3">
      <c r="A188" s="6" t="s">
        <v>161</v>
      </c>
      <c r="B188" s="6" t="s">
        <v>227</v>
      </c>
      <c r="C188" s="7">
        <v>0</v>
      </c>
      <c r="D188" s="7">
        <v>0</v>
      </c>
      <c r="E188" s="7">
        <v>0</v>
      </c>
      <c r="F188" s="7">
        <v>0</v>
      </c>
      <c r="G188" s="7" t="s">
        <v>234</v>
      </c>
      <c r="H188" s="8">
        <f t="shared" si="2"/>
        <v>0</v>
      </c>
    </row>
    <row r="189" spans="1:8" x14ac:dyDescent="0.3">
      <c r="A189" s="6" t="s">
        <v>161</v>
      </c>
      <c r="B189" s="6" t="s">
        <v>171</v>
      </c>
      <c r="C189" s="9">
        <v>1114062.48</v>
      </c>
      <c r="D189" s="9">
        <v>1150561.6900000002</v>
      </c>
      <c r="E189" s="9">
        <v>1921255.18</v>
      </c>
      <c r="F189" s="9">
        <v>2365157.5300000003</v>
      </c>
      <c r="G189" s="9">
        <v>5601126.6300000008</v>
      </c>
      <c r="H189" s="8">
        <f t="shared" si="2"/>
        <v>12152163.510000002</v>
      </c>
    </row>
    <row r="190" spans="1:8" x14ac:dyDescent="0.3">
      <c r="A190" s="6" t="s">
        <v>172</v>
      </c>
      <c r="B190" s="6" t="s">
        <v>173</v>
      </c>
      <c r="C190" s="7">
        <v>0</v>
      </c>
      <c r="D190" s="7">
        <v>0</v>
      </c>
      <c r="E190" s="7">
        <v>0</v>
      </c>
      <c r="F190" s="7">
        <v>0</v>
      </c>
      <c r="G190" s="7" t="s">
        <v>234</v>
      </c>
      <c r="H190" s="8">
        <f t="shared" si="2"/>
        <v>0</v>
      </c>
    </row>
    <row r="191" spans="1:8" x14ac:dyDescent="0.3">
      <c r="A191" s="6" t="s">
        <v>172</v>
      </c>
      <c r="B191" s="6" t="s">
        <v>174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8">
        <f t="shared" si="2"/>
        <v>0</v>
      </c>
    </row>
    <row r="192" spans="1:8" x14ac:dyDescent="0.3">
      <c r="A192" s="6" t="s">
        <v>172</v>
      </c>
      <c r="B192" s="6" t="s">
        <v>175</v>
      </c>
      <c r="C192" s="9">
        <v>152620.35</v>
      </c>
      <c r="D192" s="9">
        <v>171874.59999999998</v>
      </c>
      <c r="E192" s="9">
        <v>91219.839999999997</v>
      </c>
      <c r="F192" s="9">
        <v>200280.22</v>
      </c>
      <c r="G192" s="9">
        <v>134056.94</v>
      </c>
      <c r="H192" s="8">
        <f t="shared" si="2"/>
        <v>750051.95</v>
      </c>
    </row>
    <row r="193" spans="1:8" x14ac:dyDescent="0.3">
      <c r="A193" s="6" t="s">
        <v>172</v>
      </c>
      <c r="B193" s="6" t="s">
        <v>176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8">
        <f t="shared" si="2"/>
        <v>0</v>
      </c>
    </row>
    <row r="194" spans="1:8" x14ac:dyDescent="0.3">
      <c r="A194" s="6" t="s">
        <v>172</v>
      </c>
      <c r="B194" s="6" t="s">
        <v>177</v>
      </c>
      <c r="C194" s="9">
        <v>259050.58</v>
      </c>
      <c r="D194" s="9">
        <v>413344.53</v>
      </c>
      <c r="E194" s="9">
        <v>591419.93000000005</v>
      </c>
      <c r="F194" s="9">
        <v>1100565.67</v>
      </c>
      <c r="G194" s="9">
        <v>1472481.53</v>
      </c>
      <c r="H194" s="8">
        <f t="shared" si="2"/>
        <v>3836862.24</v>
      </c>
    </row>
    <row r="195" spans="1:8" x14ac:dyDescent="0.3">
      <c r="A195" s="6" t="s">
        <v>172</v>
      </c>
      <c r="B195" s="6" t="s">
        <v>178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8">
        <f t="shared" si="2"/>
        <v>0</v>
      </c>
    </row>
    <row r="196" spans="1:8" x14ac:dyDescent="0.3">
      <c r="A196" s="6" t="s">
        <v>172</v>
      </c>
      <c r="B196" s="6" t="s">
        <v>179</v>
      </c>
      <c r="C196" s="9">
        <v>1310.6300000000001</v>
      </c>
      <c r="D196" s="9">
        <v>90668.44</v>
      </c>
      <c r="E196" s="9">
        <v>33665.97</v>
      </c>
      <c r="F196" s="7">
        <v>0</v>
      </c>
      <c r="G196" s="7">
        <v>12209.01</v>
      </c>
      <c r="H196" s="8">
        <f t="shared" ref="H196:H205" si="3">SUM(C196:G196)</f>
        <v>137854.05000000002</v>
      </c>
    </row>
    <row r="197" spans="1:8" x14ac:dyDescent="0.3">
      <c r="A197" s="6" t="s">
        <v>172</v>
      </c>
      <c r="B197" s="6" t="s">
        <v>180</v>
      </c>
      <c r="C197" s="9">
        <v>149555.89000000001</v>
      </c>
      <c r="D197" s="9">
        <v>158884.65</v>
      </c>
      <c r="E197" s="9">
        <v>93208.03</v>
      </c>
      <c r="F197" s="9">
        <v>48360.79</v>
      </c>
      <c r="G197" s="9">
        <v>0</v>
      </c>
      <c r="H197" s="8">
        <f t="shared" si="3"/>
        <v>450009.36000000004</v>
      </c>
    </row>
    <row r="198" spans="1:8" x14ac:dyDescent="0.3">
      <c r="A198" s="6" t="s">
        <v>172</v>
      </c>
      <c r="B198" s="6" t="s">
        <v>181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8">
        <f t="shared" si="3"/>
        <v>0</v>
      </c>
    </row>
    <row r="199" spans="1:8" x14ac:dyDescent="0.3">
      <c r="A199" s="6" t="s">
        <v>182</v>
      </c>
      <c r="B199" s="6" t="s">
        <v>183</v>
      </c>
      <c r="C199" s="7">
        <v>0</v>
      </c>
      <c r="D199" s="7">
        <v>0</v>
      </c>
      <c r="E199" s="7">
        <v>0</v>
      </c>
      <c r="F199" s="7">
        <v>0</v>
      </c>
      <c r="G199" s="7" t="s">
        <v>234</v>
      </c>
      <c r="H199" s="8">
        <f t="shared" si="3"/>
        <v>0</v>
      </c>
    </row>
    <row r="200" spans="1:8" x14ac:dyDescent="0.3">
      <c r="A200" s="6" t="s">
        <v>182</v>
      </c>
      <c r="B200" s="6" t="s">
        <v>184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8">
        <f t="shared" si="3"/>
        <v>0</v>
      </c>
    </row>
    <row r="201" spans="1:8" x14ac:dyDescent="0.3">
      <c r="A201" s="6" t="s">
        <v>182</v>
      </c>
      <c r="B201" s="6" t="s">
        <v>185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8">
        <f t="shared" si="3"/>
        <v>0</v>
      </c>
    </row>
    <row r="202" spans="1:8" x14ac:dyDescent="0.3">
      <c r="A202" s="6" t="s">
        <v>186</v>
      </c>
      <c r="B202" s="6" t="s">
        <v>187</v>
      </c>
      <c r="C202" s="7">
        <v>0</v>
      </c>
      <c r="D202" s="7">
        <v>0</v>
      </c>
      <c r="E202" s="7">
        <v>0</v>
      </c>
      <c r="F202" s="7">
        <v>0</v>
      </c>
      <c r="G202" s="7" t="s">
        <v>234</v>
      </c>
      <c r="H202" s="8">
        <f t="shared" si="3"/>
        <v>0</v>
      </c>
    </row>
    <row r="203" spans="1:8" x14ac:dyDescent="0.3">
      <c r="A203" s="6" t="s">
        <v>186</v>
      </c>
      <c r="B203" s="6" t="s">
        <v>188</v>
      </c>
      <c r="C203" s="7">
        <v>0</v>
      </c>
      <c r="D203" s="7">
        <v>0</v>
      </c>
      <c r="E203" s="7">
        <v>0</v>
      </c>
      <c r="F203" s="7">
        <v>0</v>
      </c>
      <c r="G203" s="7" t="s">
        <v>234</v>
      </c>
      <c r="H203" s="8">
        <f t="shared" si="3"/>
        <v>0</v>
      </c>
    </row>
    <row r="204" spans="1:8" x14ac:dyDescent="0.3">
      <c r="A204" s="6" t="s">
        <v>186</v>
      </c>
      <c r="B204" s="6" t="s">
        <v>189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8">
        <f t="shared" si="3"/>
        <v>0</v>
      </c>
    </row>
    <row r="205" spans="1:8" x14ac:dyDescent="0.3">
      <c r="A205" s="6" t="s">
        <v>186</v>
      </c>
      <c r="B205" s="6" t="s">
        <v>190</v>
      </c>
      <c r="C205" s="7">
        <v>0</v>
      </c>
      <c r="D205" s="9">
        <v>3780</v>
      </c>
      <c r="E205" s="9">
        <v>85596</v>
      </c>
      <c r="F205" s="9">
        <v>88823</v>
      </c>
      <c r="G205" s="9">
        <v>68437.149999999994</v>
      </c>
      <c r="H205" s="8">
        <f t="shared" si="3"/>
        <v>246636.15</v>
      </c>
    </row>
    <row r="206" spans="1:8" ht="15.6" x14ac:dyDescent="0.3">
      <c r="A206" s="1" t="s">
        <v>198</v>
      </c>
      <c r="B206" s="1"/>
      <c r="C206" s="4">
        <f>SUM(C3:C205)</f>
        <v>221112636.13199994</v>
      </c>
      <c r="D206" s="4">
        <f t="shared" ref="D206:G206" si="4">SUM(D3:D205)</f>
        <v>284851820.24000007</v>
      </c>
      <c r="E206" s="4">
        <f t="shared" si="4"/>
        <v>259627046.02999997</v>
      </c>
      <c r="F206" s="4">
        <f t="shared" si="4"/>
        <v>290143702.49000013</v>
      </c>
      <c r="G206" s="4">
        <f t="shared" si="4"/>
        <v>304499646.27999991</v>
      </c>
      <c r="H206" s="5">
        <f>SUBTOTAL(109,Table_F12!$H$3:$H$205)</f>
        <v>1360234851.1720006</v>
      </c>
    </row>
    <row r="208" spans="1:8" x14ac:dyDescent="0.3">
      <c r="A208" s="11" t="s">
        <v>199</v>
      </c>
    </row>
  </sheetData>
  <sheetProtection autoFilter="0"/>
  <autoFilter ref="A2:H205" xr:uid="{00000000-0001-0000-0000-000000000000}"/>
  <mergeCells count="1">
    <mergeCell ref="A1:H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36450eb-db06-42a7-8d1b-026719f701e3}" enabled="0" method="" siteId="{a36450eb-db06-42a7-8d1b-026719f701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Table_F12</vt:lpstr>
      <vt:lpstr>Table_F9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hqm4329</dc:creator>
  <cp:lastModifiedBy>Esther Wheeler</cp:lastModifiedBy>
  <dcterms:created xsi:type="dcterms:W3CDTF">2022-08-02T16:53:15Z</dcterms:created>
  <dcterms:modified xsi:type="dcterms:W3CDTF">2025-10-21T17:46:40Z</dcterms:modified>
</cp:coreProperties>
</file>